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'1'!$D$1:$D$78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40" i="1"/>
  <c r="K41" i="1"/>
  <c r="K42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8" i="1"/>
</calcChain>
</file>

<file path=xl/sharedStrings.xml><?xml version="1.0" encoding="utf-8"?>
<sst xmlns="http://schemas.openxmlformats.org/spreadsheetml/2006/main" count="360" uniqueCount="270">
  <si>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</si>
  <si>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</si>
  <si>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</si>
  <si>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</si>
  <si>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</si>
  <si>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</si>
  <si>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</si>
  <si>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</si>
  <si>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</si>
  <si>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</si>
  <si>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</si>
  <si>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К-126</t>
  </si>
  <si>
    <t>Центральное отделение</t>
  </si>
  <si>
    <t>ООО "АММИК-ГТГ"</t>
  </si>
  <si>
    <t>1.1</t>
  </si>
  <si>
    <t>КБР, г.Нальчик, ул.Кирова б/н</t>
  </si>
  <si>
    <t xml:space="preserve"> &gt; ПС Долинск   &gt; ВН &gt; ф-1024</t>
  </si>
  <si>
    <t>Ф-1011 ООО"Аммик ГТГ</t>
  </si>
  <si>
    <t>28.07.2025, 13:00:00</t>
  </si>
  <si>
    <t>1.2</t>
  </si>
  <si>
    <t>КБР,г.Нальчик,ул.Кирова б/н</t>
  </si>
  <si>
    <t>Ф-1024 ООО"Аммик ГТГ"</t>
  </si>
  <si>
    <t>К-129</t>
  </si>
  <si>
    <t>79280773352</t>
  </si>
  <si>
    <t>АО "Галерея-Нальчик"</t>
  </si>
  <si>
    <t>2.1</t>
  </si>
  <si>
    <t>КБР.г.Нальчик ул.Кирова 1Д</t>
  </si>
  <si>
    <t xml:space="preserve"> &gt; ПС Нальчик  &gt; ВН &gt; Ф-1017</t>
  </si>
  <si>
    <t>Ф-1017 ПС Нальчик</t>
  </si>
  <si>
    <t>2.2</t>
  </si>
  <si>
    <t xml:space="preserve"> &gt; ПС Нальчик  &gt; СН-2 &gt; Ф-1026 Галерея</t>
  </si>
  <si>
    <t>Ф-1026 ПС Нальчик</t>
  </si>
  <si>
    <t>2.3</t>
  </si>
  <si>
    <t xml:space="preserve"> &gt; ПС Долинск   &gt; СН-2  &gt; Ф-1023 Галерея </t>
  </si>
  <si>
    <t>Ф-1023 ПС Долинск</t>
  </si>
  <si>
    <t>К-138</t>
  </si>
  <si>
    <t>79626530744</t>
  </si>
  <si>
    <t>ООО КФ "Жако"</t>
  </si>
  <si>
    <t>3.1</t>
  </si>
  <si>
    <t>КБР г.Нальчик  1-й промышленный проезд д.14   тел 6-11-51</t>
  </si>
  <si>
    <t xml:space="preserve"> &gt; ПС ИСКОЖ  &gt; ф-69</t>
  </si>
  <si>
    <t>ИСКОЖ Ф-69</t>
  </si>
  <si>
    <t>3.2</t>
  </si>
  <si>
    <t>КБР г.Нальчик 1-й промышленынй проезд 14</t>
  </si>
  <si>
    <t xml:space="preserve"> &gt; ПС ИСКОЖ  &gt; ф-611</t>
  </si>
  <si>
    <t>Резерв</t>
  </si>
  <si>
    <t>К-142</t>
  </si>
  <si>
    <t>79287053524</t>
  </si>
  <si>
    <t>ООО "МИНЕРАЛЬНЫЕ ВОДЫ КАБАРДИНО-БАЛКАРИИ"</t>
  </si>
  <si>
    <t>4.1</t>
  </si>
  <si>
    <t>КБР, г.Нальчик ул.Кабардинская 151</t>
  </si>
  <si>
    <t xml:space="preserve"> &gt; ПС СКЭП &gt; Ф-104</t>
  </si>
  <si>
    <t>СКЭП Ф-104 раб.</t>
  </si>
  <si>
    <t>4.2</t>
  </si>
  <si>
    <t>КБР г.Нальчик ул.Кабардинская,151</t>
  </si>
  <si>
    <t xml:space="preserve"> &gt; ПС СКЭП &gt; 6 КВ &gt; Ф-109</t>
  </si>
  <si>
    <t>СКЭП Ф-109 резерв</t>
  </si>
  <si>
    <t>К-149</t>
  </si>
  <si>
    <t>79389158933</t>
  </si>
  <si>
    <t xml:space="preserve"> ПБОЮЛ Абазов А.С.</t>
  </si>
  <si>
    <t>5.1</t>
  </si>
  <si>
    <t>Кабардино-Балкарская Респ ,г.Нальчик ул.Калюжного д.70</t>
  </si>
  <si>
    <t xml:space="preserve"> &gt; ПС Долинск   &gt; ВН &gt; Ф-1022 ИП Абазов</t>
  </si>
  <si>
    <t>Торговый центр Горный Дол.ф-1022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</si>
  <si>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</si>
  <si>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</si>
  <si>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</si>
  <si>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</si>
  <si>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</si>
  <si>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</si>
  <si>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</si>
  <si>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</si>
  <si>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ООО "Зелёная компания"</t>
  </si>
  <si>
    <t>7.1</t>
  </si>
  <si>
    <t>КБР г.Нальчик 8-ой Промпроезд,3</t>
  </si>
  <si>
    <t xml:space="preserve"> &gt; ПС Тяговая  "Нальчик" &gt; ВН &gt; Т-1 отдача</t>
  </si>
  <si>
    <t>Зеленая компания Ф-1010</t>
  </si>
  <si>
    <t>7.2</t>
  </si>
  <si>
    <t>КБР 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</si>
  <si>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</si>
  <si>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</si>
  <si>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</si>
  <si>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</si>
  <si>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</si>
  <si>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8.1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</si>
  <si>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</si>
  <si>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</si>
  <si>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</si>
  <si>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К-115</t>
  </si>
  <si>
    <t>79287104367</t>
  </si>
  <si>
    <t>ИП Бозиев А.К.</t>
  </si>
  <si>
    <t>9.1</t>
  </si>
  <si>
    <t>КБР г.Нальчик ул.Циолковского,7</t>
  </si>
  <si>
    <t xml:space="preserve"> &gt; ПС СКЭП &gt; Ф-105</t>
  </si>
  <si>
    <t>Суб Цэх (Ф-105 -СКЭП)</t>
  </si>
  <si>
    <t>Е-46/К</t>
  </si>
  <si>
    <t>79604225707</t>
  </si>
  <si>
    <t>ООО"ЗЖБИ-4"</t>
  </si>
  <si>
    <t>10.1</t>
  </si>
  <si>
    <t>КБР 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</si>
  <si>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</si>
  <si>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</si>
  <si>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</si>
  <si>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</si>
  <si>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</si>
  <si>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11.1</t>
  </si>
  <si>
    <t xml:space="preserve"> &gt; ПС СКЭП &gt; Ф-63 тп-231 &gt; ТП-2 РУ-2</t>
  </si>
  <si>
    <t>Суб Антал (металлоцех)</t>
  </si>
  <si>
    <t>К-29</t>
  </si>
  <si>
    <t>ООО"Фарма Интернейшинал Компани Россия - СНГ"</t>
  </si>
  <si>
    <t>12.1</t>
  </si>
  <si>
    <t>КБР г.Нальчик ул.Шогенова,50</t>
  </si>
  <si>
    <t xml:space="preserve"> &gt; ПС Дубки  &gt; СН-2 &gt; Ф-66 эльфарми</t>
  </si>
  <si>
    <t>ДубкиФ-66 временно не работает</t>
  </si>
  <si>
    <t>12.2</t>
  </si>
  <si>
    <t xml:space="preserve"> &gt; ПС Дубки  &gt; СН-2 &gt; Ф-61 эльфарми</t>
  </si>
  <si>
    <t>Дубки Ф-61 действ.</t>
  </si>
  <si>
    <t>К-84</t>
  </si>
  <si>
    <t>79287044333</t>
  </si>
  <si>
    <t>ООО "Лиола"</t>
  </si>
  <si>
    <t>13.1</t>
  </si>
  <si>
    <t>КБР г.Нальчик ул.Щорса 59</t>
  </si>
  <si>
    <t xml:space="preserve"> &gt; ПС СКЭП &gt; Ф-101</t>
  </si>
  <si>
    <t>Лиола СКЭП Ф-101</t>
  </si>
  <si>
    <t>К-158</t>
  </si>
  <si>
    <t>79254660777</t>
  </si>
  <si>
    <t>ООО "ТД Слада"</t>
  </si>
  <si>
    <t>14.1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</si>
  <si>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</si>
  <si>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</si>
  <si>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</si>
  <si>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0703033000002</t>
  </si>
  <si>
    <t>ИП Шоров А.М.</t>
  </si>
  <si>
    <t>15.1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</si>
  <si>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</si>
  <si>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</si>
  <si>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</si>
  <si>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</si>
  <si>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</si>
  <si>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</si>
  <si>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16.1</t>
  </si>
  <si>
    <t>КБР г.Нальчик ул.Щорса,64</t>
  </si>
  <si>
    <t xml:space="preserve"> &gt; ПС СКЭП &gt; Ф-102 &gt; ТП-650</t>
  </si>
  <si>
    <t>0703033000010</t>
  </si>
  <si>
    <t>17.1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</si>
  <si>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</si>
  <si>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</si>
  <si>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</si>
  <si>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</si>
  <si>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</si>
  <si>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</si>
  <si>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18.1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</si>
  <si>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</si>
  <si>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</si>
  <si>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</si>
  <si>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0703031000020</t>
  </si>
  <si>
    <t>79287098251</t>
  </si>
  <si>
    <t>ООО "Медлайф"</t>
  </si>
  <si>
    <t>19.1</t>
  </si>
  <si>
    <t xml:space="preserve"> &gt; ПС СКЭП &gt; Ф-106</t>
  </si>
  <si>
    <t>Пром.помещение  Ф-106 СКЭП</t>
  </si>
  <si>
    <t>0703031000021</t>
  </si>
  <si>
    <t>ООО ТК "МЕРИДИАН"</t>
  </si>
  <si>
    <t>20.1</t>
  </si>
  <si>
    <t>КБР г.Нальчик  Тлостанова 49</t>
  </si>
  <si>
    <t xml:space="preserve"> &gt; ПС Долинск   &gt; Ф-622</t>
  </si>
  <si>
    <t>Гостиничный комплекс Долинск Ф-622</t>
  </si>
  <si>
    <t>0703031000023</t>
  </si>
  <si>
    <t>79887220108</t>
  </si>
  <si>
    <t>Джуртубаева Р.А.</t>
  </si>
  <si>
    <t>21.1</t>
  </si>
  <si>
    <t>КБР г.Нальчик ул.Осетинская д. 144/5</t>
  </si>
  <si>
    <t xml:space="preserve"> &gt; ПС Тяговая  "Нальчик" &gt; ДПР-2 &gt; ТП-27</t>
  </si>
  <si>
    <t>0703031000025</t>
  </si>
  <si>
    <t>79287088880</t>
  </si>
  <si>
    <t>ИП Атмурзаева Л.М.</t>
  </si>
  <si>
    <t>22.1</t>
  </si>
  <si>
    <t>КБР г.Нальчик ул Шогенова д 50</t>
  </si>
  <si>
    <t xml:space="preserve"> &gt; ПС Дубки  &gt; ВН  &gt; Ф-612</t>
  </si>
  <si>
    <t>Пр, помещение ф-612 Дубки</t>
  </si>
  <si>
    <t>0703033000018</t>
  </si>
  <si>
    <t>79640350599</t>
  </si>
  <si>
    <t>ИП Чемазоков З.Б.</t>
  </si>
  <si>
    <t>23.1</t>
  </si>
  <si>
    <t>КБР,г.Нальчик ул. Циолковского 7</t>
  </si>
  <si>
    <t xml:space="preserve"> &gt; ПС СКЭП &gt; Ф-103</t>
  </si>
  <si>
    <t>Чемозокова</t>
  </si>
  <si>
    <t>Е-73</t>
  </si>
  <si>
    <t>79969168728</t>
  </si>
  <si>
    <t>АО " Халвичный завод "Нальчикский"</t>
  </si>
  <si>
    <t>24.1</t>
  </si>
  <si>
    <t>КБР г.Нальчик ул.Заводская,6</t>
  </si>
  <si>
    <t xml:space="preserve"> &gt; ПС Дубки  &gt; ВН  &gt; Ф-628 Халвичный завод</t>
  </si>
  <si>
    <t>Дубки Ф-628</t>
  </si>
  <si>
    <t>24.10</t>
  </si>
  <si>
    <t xml:space="preserve"> &gt; ПС Дубки  &gt; ВН  &gt; Ф-627 Халвичный завод</t>
  </si>
  <si>
    <t>Дубки Ф-627</t>
  </si>
  <si>
    <t>0703031000037</t>
  </si>
  <si>
    <t xml:space="preserve"> Кармоков А.Х.</t>
  </si>
  <si>
    <t>25.1</t>
  </si>
  <si>
    <t>КБР г.Нальчик ул.Мальбахова,4</t>
  </si>
  <si>
    <t xml:space="preserve"> &gt; ПС СКЭП &gt; Ф-65</t>
  </si>
  <si>
    <t>СКЭП Ф-65</t>
  </si>
  <si>
    <t>25.2</t>
  </si>
  <si>
    <t>КБР г.Нальчик ул.Мальбахова4</t>
  </si>
  <si>
    <t xml:space="preserve"> &gt; ПС СКЭП   &gt; ф-612 РЕЗЕРВ </t>
  </si>
  <si>
    <t>Резерв Территория машиностроительного завода</t>
  </si>
  <si>
    <t>0703031000038</t>
  </si>
  <si>
    <t>Шогенцуков А.С.</t>
  </si>
  <si>
    <t>26.1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</si>
  <si>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</si>
  <si>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</si>
  <si>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</si>
  <si>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</si>
  <si>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ООО "ФРУКТ-СИТИ"</t>
  </si>
  <si>
    <t>27.1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</si>
  <si>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</si>
  <si>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</si>
  <si>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</si>
  <si>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0703033000019</t>
  </si>
  <si>
    <t>79287090000</t>
  </si>
  <si>
    <t>Хатажуков А.М.</t>
  </si>
  <si>
    <t>28.1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</si>
  <si>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</si>
  <si>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</si>
  <si>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</si>
  <si>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0703031000042</t>
  </si>
  <si>
    <t>79289312526</t>
  </si>
  <si>
    <t>ООО "ЭКО-МЕД"</t>
  </si>
  <si>
    <t>29.1</t>
  </si>
  <si>
    <t>КБР, г. Нальчик, ул. Промышленный проезд 8-й, к.н: 07:09:0101012:493</t>
  </si>
  <si>
    <t xml:space="preserve"> &gt; ПС Тяговая  "Нальчик" &gt;  Ф-8 110/27,5/10кВ</t>
  </si>
  <si>
    <t>0703031000043</t>
  </si>
  <si>
    <t>79280814088</t>
  </si>
  <si>
    <t>Жангериева З.П.</t>
  </si>
  <si>
    <t>30.1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</si>
  <si>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</si>
  <si>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</si>
  <si>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</si>
  <si>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0703031000044</t>
  </si>
  <si>
    <t>79289107777</t>
  </si>
  <si>
    <t>Мамаева М.И.</t>
  </si>
  <si>
    <t>31.1</t>
  </si>
  <si>
    <t>КБР г.Нальчик ул. Щорса,66</t>
  </si>
  <si>
    <t xml:space="preserve"> &gt; ПС СКЭП &gt; Ф-102 &gt; ТП-2</t>
  </si>
  <si>
    <t>Ф-2 "МАТВиК"</t>
  </si>
  <si>
    <t>Реестр врученных уведомлений через СМС (обновление даты) по конторе за  18.07.2025</t>
  </si>
  <si>
    <t>0703031000017</t>
  </si>
  <si>
    <t>79280818150</t>
  </si>
  <si>
    <t>ИП Мисирова Е.В.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</si>
  <si>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</si>
  <si>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</si>
  <si>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</si>
  <si>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0703031000041</t>
  </si>
  <si>
    <t>79286938316</t>
  </si>
  <si>
    <t>ООО "ШАГ"</t>
  </si>
  <si>
    <t>КБР,г.Нальчик ул.Кирова б/н</t>
  </si>
  <si>
    <t>ф-1024 торгово развлекательный центр</t>
  </si>
  <si>
    <t>32</t>
  </si>
  <si>
    <t>32.1</t>
  </si>
  <si>
    <t>33</t>
  </si>
  <si>
    <t>33.1</t>
  </si>
  <si>
    <t>79287004996</t>
  </si>
  <si>
    <t>79287014907</t>
  </si>
  <si>
    <t>79604273525</t>
  </si>
  <si>
    <t>79034942425</t>
  </si>
  <si>
    <t>79286935885</t>
  </si>
  <si>
    <t>79287086560</t>
  </si>
  <si>
    <t>89640320096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</si>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</sst>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49" fontId="2" fillId="0" borderId="3" xfId="0" applyNumberFormat="1" applyFont="1" applyFill="1" applyBorder="1"/>
    <xf numFmtId="49" fontId="2" fillId="0" borderId="3" xfId="0" applyNumberFormat="1" applyFont="1" applyFill="1" applyBorder="1" applyAlignment="1">
      <alignment wrapText="1"/>
    </xf>
    <xf numFmtId="0" fontId="2" fillId="0" borderId="3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right" wrapText="1"/>
    </xf>
    <xf numFmtId="4" fontId="2" fillId="0" borderId="3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82702_&#1054;&#1090;&#1095;&#1077;&#1090;%20&#1087;&#1086;%20&#1086;&#1090;&#1087;&#1088;&#1072;&#1074;&#1083;&#1077;&#1085;&#1085;&#1099;&#1084;%20&#1089;&#1086;&#1086;&#1073;&#1097;&#1077;&#1085;&#1080;&#1103;&#1084;%20&#1056;&#1050;_18-07-25_12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79604225707</v>
          </cell>
          <cell r="E9" t="str">
            <v>28.07.2025 110000,0 29.10.2019</v>
          </cell>
          <cell r="F9" t="str">
            <v>2025-07-18</v>
          </cell>
          <cell r="G9" t="str">
            <v>11:41:00</v>
          </cell>
          <cell r="H9" t="str">
            <v>2025-07-18</v>
          </cell>
          <cell r="I9" t="str">
            <v>11:41:05</v>
          </cell>
          <cell r="J9" t="str">
            <v>ROSSETI_KBR</v>
          </cell>
          <cell r="K9" t="str">
            <v>Долг за э/э 110000,0 руб. Отключение с 28.07.2025.</v>
          </cell>
          <cell r="L9" t="str">
            <v>доставлено</v>
          </cell>
        </row>
        <row r="10">
          <cell r="C10" t="str">
            <v>79287044333</v>
          </cell>
          <cell r="E10" t="str">
            <v>28.07.2025 155000,0</v>
          </cell>
          <cell r="F10" t="str">
            <v>2025-07-18</v>
          </cell>
          <cell r="G10" t="str">
            <v>11:41:01</v>
          </cell>
          <cell r="H10" t="str">
            <v>2025-07-18</v>
          </cell>
          <cell r="I10" t="str">
            <v>11:41:01</v>
          </cell>
          <cell r="J10" t="str">
            <v>ROSSETI_KBR</v>
          </cell>
          <cell r="K10" t="str">
            <v>Долг за э/э 155000,0 руб. Отключение с 28.07.2025.</v>
          </cell>
          <cell r="L10" t="str">
            <v>доставлено</v>
          </cell>
        </row>
        <row r="11">
          <cell r="C11" t="str">
            <v>79287098251</v>
          </cell>
          <cell r="E11" t="str">
            <v>28.07.2025 18000,0</v>
          </cell>
          <cell r="F11" t="str">
            <v>2025-07-18</v>
          </cell>
          <cell r="G11" t="str">
            <v>11:41:01</v>
          </cell>
          <cell r="H11" t="str">
            <v>2025-07-18</v>
          </cell>
          <cell r="I11" t="str">
            <v>11:41:01</v>
          </cell>
          <cell r="J11" t="str">
            <v>ROSSETI_KBR</v>
          </cell>
          <cell r="K11" t="str">
            <v>Долг за э/э 18000,0 руб. Отключение с 28.07.2025.</v>
          </cell>
          <cell r="L11" t="str">
            <v>доставлено</v>
          </cell>
        </row>
        <row r="12">
          <cell r="C12" t="str">
            <v>79289107777</v>
          </cell>
          <cell r="E12" t="str">
            <v>28.07.2025 3500,0</v>
          </cell>
          <cell r="F12" t="str">
            <v>2025-07-18</v>
          </cell>
          <cell r="G12" t="str">
            <v>11:41:01</v>
          </cell>
          <cell r="H12" t="str">
            <v>2025-07-18</v>
          </cell>
          <cell r="I12" t="str">
            <v>11:41:02</v>
          </cell>
          <cell r="J12" t="str">
            <v>ROSSETI_KBR</v>
          </cell>
          <cell r="K12" t="str">
            <v>Долг за э/э 3500,0 руб. Отключение с 28.07.2025.</v>
          </cell>
          <cell r="L12" t="str">
            <v>доставлено</v>
          </cell>
        </row>
        <row r="13">
          <cell r="C13" t="str">
            <v>79286930365</v>
          </cell>
          <cell r="E13" t="str">
            <v>28.07.2025 35000,0</v>
          </cell>
          <cell r="F13" t="str">
            <v>2025-07-18</v>
          </cell>
          <cell r="G13" t="str">
            <v>11:41:01</v>
          </cell>
          <cell r="H13" t="str">
            <v>2025-07-18</v>
          </cell>
          <cell r="I13" t="str">
            <v>11:41:02</v>
          </cell>
          <cell r="J13" t="str">
            <v>ROSSETI_KBR</v>
          </cell>
          <cell r="K13" t="str">
            <v>Долг за э/э 35000,0 руб. Отключение с 28.07.2025.</v>
          </cell>
          <cell r="L13" t="str">
            <v>доставлено</v>
          </cell>
        </row>
        <row r="14">
          <cell r="C14" t="str">
            <v>79287104367</v>
          </cell>
          <cell r="E14" t="str">
            <v>28.07.2025 55000,0</v>
          </cell>
          <cell r="F14" t="str">
            <v>2025-07-18</v>
          </cell>
          <cell r="G14" t="str">
            <v>11:41:01</v>
          </cell>
          <cell r="H14" t="str">
            <v>2025-07-18</v>
          </cell>
          <cell r="I14" t="str">
            <v>11:41:02</v>
          </cell>
          <cell r="J14" t="str">
            <v>ROSSETI_KBR</v>
          </cell>
          <cell r="K14" t="str">
            <v>Долг за э/э 55000,0 руб. Отключение с 28.07.2025.</v>
          </cell>
          <cell r="L14" t="str">
            <v>доставлено</v>
          </cell>
        </row>
        <row r="15">
          <cell r="C15" t="str">
            <v>79254660777</v>
          </cell>
          <cell r="E15" t="str">
            <v>28.07.2025 70000,0 29.10.2019</v>
          </cell>
          <cell r="F15" t="str">
            <v>2025-07-18</v>
          </cell>
          <cell r="G15" t="str">
            <v>11:41:01</v>
          </cell>
          <cell r="H15" t="str">
            <v>2025-07-18</v>
          </cell>
          <cell r="I15" t="str">
            <v>11:41:02</v>
          </cell>
          <cell r="J15" t="str">
            <v>ROSSETI_KBR</v>
          </cell>
          <cell r="K15" t="str">
            <v>Долг за э/э 70000,0 руб. Отключение с 28.07.2025.</v>
          </cell>
          <cell r="L15" t="str">
            <v>доставлено</v>
          </cell>
        </row>
        <row r="16">
          <cell r="C16" t="str">
            <v>79887220108</v>
          </cell>
          <cell r="E16" t="str">
            <v>28.07.2025 52000,0</v>
          </cell>
          <cell r="F16" t="str">
            <v>2025-07-18</v>
          </cell>
          <cell r="G16" t="str">
            <v>11:41:01</v>
          </cell>
          <cell r="H16" t="str">
            <v>2025-07-18</v>
          </cell>
          <cell r="I16" t="str">
            <v>11:41:04</v>
          </cell>
          <cell r="J16" t="str">
            <v>ROSSETI_KBR</v>
          </cell>
          <cell r="K16" t="str">
            <v>Долг за э/э 52000,0 руб. Отключение с 28.07.2025.</v>
          </cell>
          <cell r="L16" t="str">
            <v>доставлено</v>
          </cell>
        </row>
        <row r="17">
          <cell r="C17" t="str">
            <v>79389158933</v>
          </cell>
          <cell r="E17" t="str">
            <v>28.07.2025 165000,0 29.10.2019</v>
          </cell>
          <cell r="F17" t="str">
            <v>2025-07-18</v>
          </cell>
          <cell r="G17" t="str">
            <v>11:41:01</v>
          </cell>
          <cell r="H17" t="str">
            <v>2025-07-18</v>
          </cell>
          <cell r="I17" t="str">
            <v>11:41:05</v>
          </cell>
          <cell r="J17" t="str">
            <v>ROSSETI_KBR</v>
          </cell>
          <cell r="K17" t="str">
            <v>Долг за э/э 165000,0 руб. Отключение с 28.07.2025.</v>
          </cell>
          <cell r="L17" t="str">
            <v>доставлено</v>
          </cell>
        </row>
        <row r="18">
          <cell r="C18" t="str">
            <v>79626530744</v>
          </cell>
          <cell r="E18" t="str">
            <v>28.07.2025 3511200,0 29.10.2019</v>
          </cell>
          <cell r="F18" t="str">
            <v>2025-07-18</v>
          </cell>
          <cell r="G18" t="str">
            <v>11:41:01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3511200,0 руб. Отключение с 28.07.2025.</v>
          </cell>
          <cell r="L18" t="str">
            <v>отправлено</v>
          </cell>
        </row>
        <row r="19">
          <cell r="C19" t="str">
            <v>79287053524</v>
          </cell>
          <cell r="E19" t="str">
            <v>28.07.2025 550000,0</v>
          </cell>
          <cell r="F19" t="str">
            <v>2025-07-18</v>
          </cell>
          <cell r="G19" t="str">
            <v>11:41:02</v>
          </cell>
          <cell r="H19" t="str">
            <v>2025-07-18</v>
          </cell>
          <cell r="I19" t="str">
            <v>11:41:03</v>
          </cell>
          <cell r="J19" t="str">
            <v>ROSSETI_KBR</v>
          </cell>
          <cell r="K19" t="str">
            <v>Долг за э/э 550000,0 руб. Отключение с 28.07.2025.</v>
          </cell>
          <cell r="L19" t="str">
            <v>доставлено</v>
          </cell>
        </row>
        <row r="20">
          <cell r="C20" t="str">
            <v>79287086560</v>
          </cell>
          <cell r="E20" t="str">
            <v>28.07.2025 70000,0 29.10.2019</v>
          </cell>
          <cell r="F20" t="str">
            <v>2025-07-18</v>
          </cell>
          <cell r="G20" t="str">
            <v>11:41:02</v>
          </cell>
          <cell r="H20" t="str">
            <v>2025-07-18</v>
          </cell>
          <cell r="I20" t="str">
            <v>11:41:03</v>
          </cell>
          <cell r="J20" t="str">
            <v>ROSSETI_KBR</v>
          </cell>
          <cell r="K20" t="str">
            <v>Долг за э/э 70000,0 руб. Отключение с 28.07.2025.</v>
          </cell>
          <cell r="L20" t="str">
            <v>доставлено</v>
          </cell>
        </row>
        <row r="21">
          <cell r="C21" t="str">
            <v>79287090000</v>
          </cell>
          <cell r="E21" t="str">
            <v>28.07.2025 35000,0</v>
          </cell>
          <cell r="F21" t="str">
            <v>2025-07-18</v>
          </cell>
          <cell r="G21" t="str">
            <v>11:41:02</v>
          </cell>
          <cell r="H21" t="str">
            <v>2025-07-18</v>
          </cell>
          <cell r="I21" t="str">
            <v>11:41:03</v>
          </cell>
          <cell r="J21" t="str">
            <v>ROSSETI_KBR</v>
          </cell>
          <cell r="K21" t="str">
            <v>Долг за э/э 35000,0 руб. Отключение с 28.07.2025.</v>
          </cell>
          <cell r="L21" t="str">
            <v>доставлено</v>
          </cell>
        </row>
        <row r="22">
          <cell r="C22" t="str">
            <v>79287090529</v>
          </cell>
          <cell r="E22" t="str">
            <v>28.07.2025 675000,0</v>
          </cell>
          <cell r="F22" t="str">
            <v>2025-07-18</v>
          </cell>
          <cell r="G22" t="str">
            <v>11:41:02</v>
          </cell>
          <cell r="H22" t="str">
            <v>2025-07-18</v>
          </cell>
          <cell r="I22" t="str">
            <v>11:41:03</v>
          </cell>
          <cell r="J22" t="str">
            <v>ROSSETI_KBR</v>
          </cell>
          <cell r="K22" t="str">
            <v>Долг за э/э 675000,0 руб. Отключение с 28.07.2025.</v>
          </cell>
          <cell r="L22" t="str">
            <v>доставлено</v>
          </cell>
        </row>
        <row r="23">
          <cell r="C23" t="str">
            <v>79287014907</v>
          </cell>
          <cell r="E23" t="str">
            <v>28.07.2025 22000,0</v>
          </cell>
          <cell r="F23" t="str">
            <v>2025-07-18</v>
          </cell>
          <cell r="G23" t="str">
            <v>11:41:02</v>
          </cell>
          <cell r="H23" t="str">
            <v>2025-07-18</v>
          </cell>
          <cell r="I23" t="str">
            <v>11:41:03</v>
          </cell>
          <cell r="J23" t="str">
            <v>ROSSETI_KBR</v>
          </cell>
          <cell r="K23" t="str">
            <v>Долг за э/э 22000,0 руб. Отключение с 28.07.2025.</v>
          </cell>
          <cell r="L23" t="str">
            <v>доставлено</v>
          </cell>
        </row>
        <row r="24">
          <cell r="C24" t="str">
            <v>79287173300</v>
          </cell>
          <cell r="E24" t="str">
            <v>28.07.2025 5500,0</v>
          </cell>
          <cell r="F24" t="str">
            <v>2025-07-18</v>
          </cell>
          <cell r="G24" t="str">
            <v>11:41:02</v>
          </cell>
          <cell r="H24" t="str">
            <v>2025-07-18</v>
          </cell>
          <cell r="I24" t="str">
            <v>11:41:03</v>
          </cell>
          <cell r="J24" t="str">
            <v>ROSSETI_KBR</v>
          </cell>
          <cell r="K24" t="str">
            <v>Долг за э/э 5500,0 руб. Отключение с 28.07.2025.</v>
          </cell>
          <cell r="L24" t="str">
            <v>доставлено</v>
          </cell>
        </row>
        <row r="25">
          <cell r="C25" t="str">
            <v>79969168728</v>
          </cell>
          <cell r="E25" t="str">
            <v>28.07.2025 4860000,0</v>
          </cell>
          <cell r="F25" t="str">
            <v>2025-07-18</v>
          </cell>
          <cell r="G25" t="str">
            <v>11:41:02</v>
          </cell>
          <cell r="H25" t="str">
            <v>2025-07-18</v>
          </cell>
          <cell r="I25" t="str">
            <v>11:41:03</v>
          </cell>
          <cell r="J25" t="str">
            <v>ROSSETI_KBR</v>
          </cell>
          <cell r="K25" t="str">
            <v>Долг за э/э 4860000,0 руб. Отключение с 28.07.2025.</v>
          </cell>
          <cell r="L25" t="str">
            <v>доставлено</v>
          </cell>
        </row>
        <row r="26">
          <cell r="C26" t="str">
            <v>79034942425</v>
          </cell>
          <cell r="E26" t="str">
            <v>28.07.2025 11000,0</v>
          </cell>
          <cell r="F26" t="str">
            <v>2025-07-18</v>
          </cell>
          <cell r="G26" t="str">
            <v>11:41:02</v>
          </cell>
          <cell r="H26" t="str">
            <v>2025-07-18</v>
          </cell>
          <cell r="I26" t="str">
            <v>11:41:04</v>
          </cell>
          <cell r="J26" t="str">
            <v>ROSSETI_KBR</v>
          </cell>
          <cell r="K26" t="str">
            <v>Долг за э/э 11000,0 руб. Отключение с 28.07.2025.</v>
          </cell>
          <cell r="L26" t="str">
            <v>доставлено</v>
          </cell>
        </row>
        <row r="27">
          <cell r="C27" t="str">
            <v>79280818150</v>
          </cell>
          <cell r="E27" t="str">
            <v>28.07.2025 78500,0 29.10.2019</v>
          </cell>
          <cell r="F27" t="str">
            <v>2025-07-18</v>
          </cell>
          <cell r="G27" t="str">
            <v>11:41:02</v>
          </cell>
          <cell r="H27" t="str">
            <v>2025-07-18</v>
          </cell>
          <cell r="I27" t="str">
            <v>11:41:04</v>
          </cell>
          <cell r="J27" t="str">
            <v>ROSSETI_KBR</v>
          </cell>
          <cell r="K27" t="str">
            <v>Долг за э/э 78500,0 руб. Отключение с 28.07.2025.</v>
          </cell>
          <cell r="L27" t="str">
            <v>доставлено</v>
          </cell>
        </row>
        <row r="28">
          <cell r="C28" t="str">
            <v>79289312526</v>
          </cell>
          <cell r="E28" t="str">
            <v>28.07.2025 80000,0</v>
          </cell>
          <cell r="F28" t="str">
            <v>2025-07-18</v>
          </cell>
          <cell r="G28" t="str">
            <v>11:41:02</v>
          </cell>
          <cell r="H28" t="str">
            <v>2025-07-18</v>
          </cell>
          <cell r="I28" t="str">
            <v>11:41:04</v>
          </cell>
          <cell r="J28" t="str">
            <v>ROSSETI_KBR</v>
          </cell>
          <cell r="K28" t="str">
            <v>Долг за э/э 80000,0 руб. Отключение с 28.07.2025.</v>
          </cell>
          <cell r="L28" t="str">
            <v>доставлено</v>
          </cell>
        </row>
        <row r="29">
          <cell r="C29" t="str">
            <v>79640320096</v>
          </cell>
          <cell r="E29" t="str">
            <v>28.07.2025 120000,0</v>
          </cell>
          <cell r="F29" t="str">
            <v>2025-07-18</v>
          </cell>
          <cell r="G29" t="str">
            <v>11:41:02</v>
          </cell>
          <cell r="H29" t="str">
            <v>2025-07-18</v>
          </cell>
          <cell r="I29" t="str">
            <v>11:41:04</v>
          </cell>
          <cell r="J29" t="str">
            <v>ROSSETI_KBR</v>
          </cell>
          <cell r="K29" t="str">
            <v>Долг за э/э 120000,0 руб. Отключение с 28.07.2025.</v>
          </cell>
          <cell r="L29" t="str">
            <v>доставлено</v>
          </cell>
        </row>
        <row r="30">
          <cell r="C30" t="str">
            <v>79280773352</v>
          </cell>
          <cell r="E30" t="str">
            <v>28.07.2025 2837600,0 29.10.2019</v>
          </cell>
          <cell r="F30" t="str">
            <v>2025-07-18</v>
          </cell>
          <cell r="G30" t="str">
            <v>11:41:02</v>
          </cell>
          <cell r="H30" t="str">
            <v>2025-07-18</v>
          </cell>
          <cell r="I30" t="str">
            <v>11:41:07</v>
          </cell>
          <cell r="J30" t="str">
            <v>ROSSETI_KBR</v>
          </cell>
          <cell r="K30" t="str">
            <v>Долг за э/э 2837600,0 руб. Отключение с 28.07.2025.</v>
          </cell>
          <cell r="L30" t="str">
            <v>доставлено</v>
          </cell>
        </row>
        <row r="31">
          <cell r="C31" t="str">
            <v>79287088880</v>
          </cell>
          <cell r="E31" t="str">
            <v>28.07.2025 260000,0</v>
          </cell>
          <cell r="F31" t="str">
            <v>2025-07-18</v>
          </cell>
          <cell r="G31" t="str">
            <v>11:41:02</v>
          </cell>
          <cell r="H31" t="str">
            <v>2025-07-18</v>
          </cell>
          <cell r="I31" t="str">
            <v>11:41:09</v>
          </cell>
          <cell r="J31" t="str">
            <v>ROSSETI_KBR</v>
          </cell>
          <cell r="K31" t="str">
            <v>Долг за э/э 260000,0 руб. Отключение с 28.07.2025.</v>
          </cell>
          <cell r="L31" t="str">
            <v>доставлено</v>
          </cell>
        </row>
        <row r="32">
          <cell r="C32" t="str">
            <v>79640350599</v>
          </cell>
          <cell r="E32" t="str">
            <v>28.07.2025 1200,0</v>
          </cell>
          <cell r="F32" t="str">
            <v>2025-07-18</v>
          </cell>
          <cell r="G32" t="str">
            <v>11:41:02</v>
          </cell>
          <cell r="H32" t="str">
            <v>2025-07-18</v>
          </cell>
          <cell r="I32" t="str">
            <v>11:41:12</v>
          </cell>
          <cell r="J32" t="str">
            <v>ROSSETI_KBR</v>
          </cell>
          <cell r="K32" t="str">
            <v>Долг за э/э 1200,0 руб. Отключение с 28.07.2025.</v>
          </cell>
          <cell r="L32" t="str">
            <v>доставлено</v>
          </cell>
        </row>
        <row r="33">
          <cell r="C33" t="str">
            <v>79286935885</v>
          </cell>
          <cell r="E33" t="str">
            <v>28.07.2025 590000,0</v>
          </cell>
          <cell r="F33" t="str">
            <v>2025-07-18</v>
          </cell>
          <cell r="G33" t="str">
            <v>11:41:02</v>
          </cell>
          <cell r="H33" t="str">
            <v>2025-07-18</v>
          </cell>
          <cell r="I33" t="str">
            <v>11:47:11</v>
          </cell>
          <cell r="J33" t="str">
            <v>ROSSETI_KBR</v>
          </cell>
          <cell r="K33" t="str">
            <v>Долг за э/э 590000,0 руб. Отключение с 28.07.2025.</v>
          </cell>
          <cell r="L33" t="str">
            <v>доставлено</v>
          </cell>
        </row>
        <row r="34">
          <cell r="C34" t="str">
            <v>79280814088</v>
          </cell>
          <cell r="E34" t="str">
            <v>28.07.2025 20000,0</v>
          </cell>
          <cell r="F34" t="str">
            <v>2025-07-18</v>
          </cell>
          <cell r="G34" t="str">
            <v>11:41:03</v>
          </cell>
          <cell r="H34" t="str">
            <v>2025-07-18</v>
          </cell>
          <cell r="I34" t="str">
            <v>11:41:04</v>
          </cell>
          <cell r="J34" t="str">
            <v>ROSSETI_KBR</v>
          </cell>
          <cell r="K34" t="str">
            <v>Долг за э/э 20000,0 руб. Отключение с 28.07.2025.</v>
          </cell>
          <cell r="L34" t="str">
            <v>доставлено</v>
          </cell>
        </row>
        <row r="35">
          <cell r="C35" t="str">
            <v>79280770428</v>
          </cell>
          <cell r="E35" t="str">
            <v>28.07.2025 55000,0 29.10.2019</v>
          </cell>
          <cell r="F35" t="str">
            <v>2025-07-18</v>
          </cell>
          <cell r="G35" t="str">
            <v>11:41:03</v>
          </cell>
          <cell r="H35" t="str">
            <v>2025-07-18</v>
          </cell>
          <cell r="I35" t="str">
            <v>11:41:08</v>
          </cell>
          <cell r="J35" t="str">
            <v>ROSSETI_KBR</v>
          </cell>
          <cell r="K35" t="str">
            <v>Долг за э/э 55000,0 руб. Отключение с 28.07.2025.</v>
          </cell>
          <cell r="L35" t="str">
            <v>доставлено</v>
          </cell>
        </row>
        <row r="36">
          <cell r="C36" t="str">
            <v>79631696720</v>
          </cell>
          <cell r="E36" t="str">
            <v>28.07.2025 390000,0</v>
          </cell>
          <cell r="F36" t="str">
            <v>2025-07-18</v>
          </cell>
          <cell r="G36" t="str">
            <v>11:41:03</v>
          </cell>
          <cell r="H36" t="str">
            <v>2025-07-18</v>
          </cell>
          <cell r="I36" t="str">
            <v>11:41:09</v>
          </cell>
          <cell r="J36" t="str">
            <v>ROSSETI_KBR</v>
          </cell>
          <cell r="K36" t="str">
            <v>Долг за э/э 390000,0 руб. Отключение с 28.07.2025.</v>
          </cell>
          <cell r="L36" t="str">
            <v>доставлено</v>
          </cell>
        </row>
        <row r="37">
          <cell r="C37" t="str">
            <v>79287004996</v>
          </cell>
          <cell r="E37" t="str">
            <v>28.07.2025 3530000,0 29.10.2019</v>
          </cell>
          <cell r="F37" t="str">
            <v>2025-07-18</v>
          </cell>
          <cell r="G37" t="str">
            <v>11:41:03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3530000,0 руб. Отключение с 28.07.2025.</v>
          </cell>
          <cell r="L37" t="str">
            <v>отправлено</v>
          </cell>
        </row>
        <row r="38">
          <cell r="C38" t="str">
            <v>79286938316</v>
          </cell>
          <cell r="E38" t="str">
            <v>28.07.2025 130000,0</v>
          </cell>
          <cell r="F38" t="str">
            <v/>
          </cell>
          <cell r="G38" t="str">
            <v/>
          </cell>
          <cell r="H38" t="str">
            <v>2025-07-18</v>
          </cell>
          <cell r="I38" t="str">
            <v>11:41:00</v>
          </cell>
          <cell r="J38" t="str">
            <v>ROSSETI_KBR</v>
          </cell>
          <cell r="K38" t="str">
            <v>Долг за э/э 130000,0 руб. Отключение с 28.07.2025.</v>
          </cell>
          <cell r="L38" t="str">
            <v>не отправлено</v>
          </cell>
        </row>
        <row r="39">
          <cell r="C39" t="str">
            <v>79604273525</v>
          </cell>
          <cell r="E39" t="str">
            <v>28.07.2025 190000,0</v>
          </cell>
          <cell r="F39" t="str">
            <v/>
          </cell>
          <cell r="G39" t="str">
            <v/>
          </cell>
          <cell r="H39" t="str">
            <v>2025-07-18</v>
          </cell>
          <cell r="I39" t="str">
            <v>11:41:00</v>
          </cell>
          <cell r="J39" t="str">
            <v>ROSSETI_KBR</v>
          </cell>
          <cell r="K39" t="str">
            <v>Долг за э/э 190000,0 руб. Отключение с 28.07.2025.</v>
          </cell>
          <cell r="L3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zoomScale="80" zoomScaleNormal="80" workbookViewId="0">
      <pane xSplit="1" ySplit="3" topLeftCell="B37" activePane="bottomRight" state="frozen"/>
      <selection pane="topRight" activeCell="B1" sqref="B1"/>
      <selection pane="bottomLeft" activeCell="A4" sqref="A4"/>
      <selection pane="bottomRight" activeCell="K44" sqref="K44"/>
    </sheetView>
  </sheetViews>
  <sheetFormatPr defaultColWidth="9.140625" defaultRowHeight="15.75" x14ac:dyDescent="0.25"/>
  <cols>
    <col min="1" max="1" width="6.28515625" style="12" customWidth="1"/>
    <col min="2" max="2" width="15.85546875" style="7" customWidth="1"/>
    <col min="3" max="3" width="24.42578125" style="7" customWidth="1"/>
    <col min="4" max="4" width="15.570312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12.28515625" style="11" customWidth="1"/>
    <col min="10" max="10" width="19.5703125" style="1" customWidth="1"/>
    <col min="11" max="11" width="21" style="2" customWidth="1"/>
    <col min="12" max="16384" width="9.140625" style="2"/>
  </cols>
  <sheetData>
    <row r="1" spans="1:11" x14ac:dyDescent="0.25">
      <c r="A1" s="26" t="s">
        <v>246</v>
      </c>
      <c r="B1" s="26"/>
      <c r="C1" s="26"/>
      <c r="D1" s="26"/>
      <c r="E1" s="26"/>
      <c r="F1" s="26"/>
      <c r="G1" s="26"/>
      <c r="H1" s="26"/>
      <c r="I1" s="26"/>
      <c r="J1" s="26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254</v>
      </c>
      <c r="E4" s="15" t="s">
        <v>13</v>
      </c>
      <c r="F4" s="16"/>
      <c r="G4" s="16"/>
      <c r="H4" s="17"/>
      <c r="I4" s="18">
        <v>730500</v>
      </c>
      <c r="J4" s="15"/>
      <c r="K4" s="19" t="s">
        <v>269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19" t="e">
        <f>VLOOKUP(D5,'[1]Отчёт по доставленным'!$C$9:$L$39,10,0)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16</v>
      </c>
      <c r="H6" s="17" t="s">
        <v>21</v>
      </c>
      <c r="I6" s="18"/>
      <c r="J6" s="15" t="s">
        <v>18</v>
      </c>
      <c r="K6" s="19" t="e">
        <f>VLOOKUP(D6,'[1]Отчёт по доставленным'!$C$9:$L$39,10,0)</f>
        <v>#N/A</v>
      </c>
    </row>
    <row r="7" spans="1:11" ht="31.5" x14ac:dyDescent="0.25">
      <c r="A7" s="13">
        <v>2</v>
      </c>
      <c r="B7" s="14" t="s">
        <v>22</v>
      </c>
      <c r="C7" s="14" t="s">
        <v>12</v>
      </c>
      <c r="D7" s="14" t="s">
        <v>23</v>
      </c>
      <c r="E7" s="15" t="s">
        <v>24</v>
      </c>
      <c r="F7" s="16"/>
      <c r="G7" s="16"/>
      <c r="H7" s="17"/>
      <c r="I7" s="18">
        <v>2837600</v>
      </c>
      <c r="J7" s="15"/>
      <c r="K7" s="19" t="str">
        <f>VLOOKUP(D7,'[1]Отчёт по доставленным'!$C$9:$L$39,10,0)</f>
        <v>доставлено</v>
      </c>
    </row>
    <row r="8" spans="1:11" ht="31.5" x14ac:dyDescent="0.25">
      <c r="A8" s="13" t="s">
        <v>25</v>
      </c>
      <c r="B8" s="14"/>
      <c r="C8" s="14"/>
      <c r="D8" s="14"/>
      <c r="E8" s="15"/>
      <c r="F8" s="16" t="s">
        <v>26</v>
      </c>
      <c r="G8" s="16" t="s">
        <v>27</v>
      </c>
      <c r="H8" s="17" t="s">
        <v>28</v>
      </c>
      <c r="I8" s="18"/>
      <c r="J8" s="15" t="s">
        <v>18</v>
      </c>
      <c r="K8" s="19" t="e">
        <f>VLOOKUP(D8,'[1]Отчёт по доставленным'!$C$9:$L$39,10,0)</f>
        <v>#N/A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26</v>
      </c>
      <c r="G9" s="16" t="s">
        <v>30</v>
      </c>
      <c r="H9" s="17" t="s">
        <v>31</v>
      </c>
      <c r="I9" s="18"/>
      <c r="J9" s="15" t="s">
        <v>18</v>
      </c>
      <c r="K9" s="19" t="e">
        <f>VLOOKUP(D9,'[1]Отчёт по доставленным'!$C$9:$L$39,10,0)</f>
        <v>#N/A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26</v>
      </c>
      <c r="G10" s="16" t="s">
        <v>33</v>
      </c>
      <c r="H10" s="17" t="s">
        <v>34</v>
      </c>
      <c r="I10" s="18"/>
      <c r="J10" s="15" t="s">
        <v>18</v>
      </c>
      <c r="K10" s="19" t="e">
        <f>VLOOKUP(D10,'[1]Отчёт по доставленным'!$C$9:$L$39,10,0)</f>
        <v>#N/A</v>
      </c>
    </row>
    <row r="11" spans="1:11" ht="31.5" x14ac:dyDescent="0.25">
      <c r="A11" s="13">
        <v>3</v>
      </c>
      <c r="B11" s="14" t="s">
        <v>35</v>
      </c>
      <c r="C11" s="14" t="s">
        <v>12</v>
      </c>
      <c r="D11" s="14" t="s">
        <v>36</v>
      </c>
      <c r="E11" s="15" t="s">
        <v>37</v>
      </c>
      <c r="F11" s="16"/>
      <c r="G11" s="16"/>
      <c r="H11" s="17"/>
      <c r="I11" s="18">
        <v>3511200</v>
      </c>
      <c r="J11" s="15"/>
      <c r="K11" s="19" t="str">
        <f>VLOOKUP(D11,'[1]Отчёт по доставленным'!$C$9:$L$39,10,0)</f>
        <v>отправлено</v>
      </c>
    </row>
    <row r="12" spans="1:11" ht="47.25" x14ac:dyDescent="0.25">
      <c r="A12" s="13" t="s">
        <v>38</v>
      </c>
      <c r="B12" s="14"/>
      <c r="C12" s="14"/>
      <c r="D12" s="14"/>
      <c r="E12" s="15"/>
      <c r="F12" s="16" t="s">
        <v>39</v>
      </c>
      <c r="G12" s="16" t="s">
        <v>40</v>
      </c>
      <c r="H12" s="17" t="s">
        <v>41</v>
      </c>
      <c r="I12" s="18"/>
      <c r="J12" s="15" t="s">
        <v>18</v>
      </c>
      <c r="K12" s="19" t="e">
        <f>VLOOKUP(D12,'[1]Отчёт по доставленным'!$C$9:$L$39,10,0)</f>
        <v>#N/A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5" t="s">
        <v>18</v>
      </c>
      <c r="K13" s="19" t="e">
        <f>VLOOKUP(D13,'[1]Отчёт по доставленным'!$C$9:$L$39,10,0)</f>
        <v>#N/A</v>
      </c>
    </row>
    <row r="14" spans="1:11" ht="31.5" x14ac:dyDescent="0.25">
      <c r="A14" s="13">
        <v>4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550000</v>
      </c>
      <c r="J14" s="15"/>
      <c r="K14" s="19" t="str">
        <f>VLOOKUP(D14,'[1]Отчёт по доставленным'!$C$9:$L$39,10,0)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5" t="s">
        <v>18</v>
      </c>
      <c r="K15" s="19" t="e">
        <f>VLOOKUP(D15,'[1]Отчёт по доставленным'!$C$9:$L$39,10,0)</f>
        <v>#N/A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15" t="s">
        <v>18</v>
      </c>
      <c r="K16" s="19" t="e">
        <f>VLOOKUP(D16,'[1]Отчёт по доставленным'!$C$9:$L$39,10,0)</f>
        <v>#N/A</v>
      </c>
    </row>
    <row r="17" spans="1:11" ht="31.5" x14ac:dyDescent="0.25">
      <c r="A17" s="13">
        <v>5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165000</v>
      </c>
      <c r="J17" s="15"/>
      <c r="K17" s="19" t="str">
        <f>VLOOKUP(D17,'[1]Отчёт по доставленным'!$C$9:$L$39,10,0)</f>
        <v>доставлено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5" t="s">
        <v>18</v>
      </c>
      <c r="K18" s="19" t="e">
        <f>VLOOKUP(D18,'[1]Отчёт по доставленным'!$C$9:$L$39,10,0)</f>
        <v>#N/A</v>
      </c>
    </row>
    <row r="19" spans="1:11" ht="31.5" x14ac:dyDescent="0.25">
      <c r="A19" s="13">
        <v>6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675000</v>
      </c>
      <c r="J19" s="15"/>
      <c r="K19" s="19" t="str">
        <f>VLOOKUP(D19,'[1]Отчёт по доставленным'!$C$9:$L$39,10,0)</f>
        <v>доставлено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18</v>
      </c>
      <c r="K20" s="19" t="e">
        <f>VLOOKUP(D20,'[1]Отчёт по доставленным'!$C$9:$L$39,10,0)</f>
        <v>#N/A</v>
      </c>
    </row>
    <row r="21" spans="1:11" ht="31.5" x14ac:dyDescent="0.25">
      <c r="A21" s="13">
        <v>7</v>
      </c>
      <c r="B21" s="14" t="s">
        <v>71</v>
      </c>
      <c r="C21" s="14" t="s">
        <v>12</v>
      </c>
      <c r="D21" s="14" t="s">
        <v>262</v>
      </c>
      <c r="E21" s="15" t="s">
        <v>72</v>
      </c>
      <c r="F21" s="16"/>
      <c r="G21" s="16"/>
      <c r="H21" s="17"/>
      <c r="I21" s="18">
        <v>3530000</v>
      </c>
      <c r="J21" s="15"/>
      <c r="K21" s="19" t="str">
        <f>VLOOKUP(D21,'[1]Отчёт по доставленным'!$C$9:$L$39,10,0)</f>
        <v>отправлено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15" t="s">
        <v>18</v>
      </c>
      <c r="K22" s="19" t="e">
        <f>VLOOKUP(D22,'[1]Отчёт по доставленным'!$C$9:$L$39,10,0)</f>
        <v>#N/A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18</v>
      </c>
      <c r="K23" s="19" t="e">
        <f>VLOOKUP(D23,'[1]Отчёт по доставленным'!$C$9:$L$39,10,0)</f>
        <v>#N/A</v>
      </c>
    </row>
    <row r="24" spans="1:11" ht="31.5" x14ac:dyDescent="0.25">
      <c r="A24" s="13">
        <v>8</v>
      </c>
      <c r="B24" s="14" t="s">
        <v>81</v>
      </c>
      <c r="C24" s="14" t="s">
        <v>12</v>
      </c>
      <c r="D24" s="14" t="s">
        <v>82</v>
      </c>
      <c r="E24" s="15" t="s">
        <v>83</v>
      </c>
      <c r="F24" s="16"/>
      <c r="G24" s="16"/>
      <c r="H24" s="17"/>
      <c r="I24" s="18">
        <v>35000</v>
      </c>
      <c r="J24" s="15"/>
      <c r="K24" s="19" t="str">
        <f>VLOOKUP(D24,'[1]Отчёт по доставленным'!$C$9:$L$39,10,0)</f>
        <v>доставлено</v>
      </c>
    </row>
    <row r="25" spans="1:11" ht="31.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15" t="s">
        <v>18</v>
      </c>
      <c r="K25" s="19" t="e">
        <f>VLOOKUP(D25,'[1]Отчёт по доставленным'!$C$9:$L$39,10,0)</f>
        <v>#N/A</v>
      </c>
    </row>
    <row r="26" spans="1:11" ht="31.5" x14ac:dyDescent="0.25">
      <c r="A26" s="13">
        <v>9</v>
      </c>
      <c r="B26" s="14" t="s">
        <v>88</v>
      </c>
      <c r="C26" s="14" t="s">
        <v>12</v>
      </c>
      <c r="D26" s="14" t="s">
        <v>89</v>
      </c>
      <c r="E26" s="15" t="s">
        <v>90</v>
      </c>
      <c r="F26" s="16"/>
      <c r="G26" s="16"/>
      <c r="H26" s="17"/>
      <c r="I26" s="18">
        <v>55000</v>
      </c>
      <c r="J26" s="15"/>
      <c r="K26" s="19" t="str">
        <f>VLOOKUP(D26,'[1]Отчёт по доставленным'!$C$9:$L$39,10,0)</f>
        <v>доставлено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15" t="s">
        <v>18</v>
      </c>
      <c r="K27" s="19" t="e">
        <f>VLOOKUP(D27,'[1]Отчёт по доставленным'!$C$9:$L$39,10,0)</f>
        <v>#N/A</v>
      </c>
    </row>
    <row r="28" spans="1:11" ht="31.5" x14ac:dyDescent="0.25">
      <c r="A28" s="13">
        <v>10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110000</v>
      </c>
      <c r="J28" s="15"/>
      <c r="K28" s="19" t="str">
        <f>VLOOKUP(D28,'[1]Отчёт по доставленным'!$C$9:$L$39,10,0)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18</v>
      </c>
      <c r="K29" s="19" t="e">
        <f>VLOOKUP(D29,'[1]Отчёт по доставленным'!$C$9:$L$39,10,0)</f>
        <v>#N/A</v>
      </c>
    </row>
    <row r="30" spans="1:11" ht="31.5" x14ac:dyDescent="0.25">
      <c r="A30" s="13">
        <v>11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5500</v>
      </c>
      <c r="J30" s="15"/>
      <c r="K30" s="19" t="str">
        <f>VLOOKUP(D30,'[1]Отчёт по доставленным'!$C$9:$L$39,10,0)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92</v>
      </c>
      <c r="G31" s="16" t="s">
        <v>106</v>
      </c>
      <c r="H31" s="17" t="s">
        <v>107</v>
      </c>
      <c r="I31" s="18"/>
      <c r="J31" s="15" t="s">
        <v>18</v>
      </c>
      <c r="K31" s="19" t="e">
        <f>VLOOKUP(D31,'[1]Отчёт по доставленным'!$C$9:$L$39,10,0)</f>
        <v>#N/A</v>
      </c>
    </row>
    <row r="32" spans="1:11" ht="31.5" x14ac:dyDescent="0.25">
      <c r="A32" s="13">
        <v>12</v>
      </c>
      <c r="B32" s="14" t="s">
        <v>108</v>
      </c>
      <c r="C32" s="14" t="s">
        <v>12</v>
      </c>
      <c r="D32" s="14" t="s">
        <v>263</v>
      </c>
      <c r="E32" s="15" t="s">
        <v>109</v>
      </c>
      <c r="F32" s="16"/>
      <c r="G32" s="16"/>
      <c r="H32" s="17"/>
      <c r="I32" s="18">
        <v>22000</v>
      </c>
      <c r="J32" s="15"/>
      <c r="K32" s="19" t="str">
        <f>VLOOKUP(D32,'[1]Отчёт по доставленным'!$C$9:$L$39,10,0)</f>
        <v>доставлено</v>
      </c>
    </row>
    <row r="33" spans="1:11" ht="31.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113</v>
      </c>
      <c r="I33" s="18"/>
      <c r="J33" s="15" t="s">
        <v>18</v>
      </c>
      <c r="K33" s="19" t="e">
        <f>VLOOKUP(D33,'[1]Отчёт по доставленным'!$C$9:$L$39,10,0)</f>
        <v>#N/A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111</v>
      </c>
      <c r="G34" s="16" t="s">
        <v>115</v>
      </c>
      <c r="H34" s="17" t="s">
        <v>116</v>
      </c>
      <c r="I34" s="18"/>
      <c r="J34" s="15" t="s">
        <v>18</v>
      </c>
      <c r="K34" s="19" t="e">
        <f>VLOOKUP(D34,'[1]Отчёт по доставленным'!$C$9:$L$39,10,0)</f>
        <v>#N/A</v>
      </c>
    </row>
    <row r="35" spans="1:11" ht="31.5" x14ac:dyDescent="0.25">
      <c r="A35" s="13">
        <v>13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155000</v>
      </c>
      <c r="J35" s="15"/>
      <c r="K35" s="19" t="str">
        <f>VLOOKUP(D35,'[1]Отчёт по доставленным'!$C$9:$L$39,10,0)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123</v>
      </c>
      <c r="I36" s="18"/>
      <c r="J36" s="15" t="s">
        <v>18</v>
      </c>
      <c r="K36" s="19" t="e">
        <f>VLOOKUP(D36,'[1]Отчёт по доставленным'!$C$9:$L$39,10,0)</f>
        <v>#N/A</v>
      </c>
    </row>
    <row r="37" spans="1:11" ht="31.5" x14ac:dyDescent="0.25">
      <c r="A37" s="13">
        <v>14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70000</v>
      </c>
      <c r="J37" s="15"/>
      <c r="K37" s="19" t="str">
        <f>VLOOKUP(D37,'[1]Отчёт по доставленным'!$C$9:$L$39,10,0)</f>
        <v>доставлено</v>
      </c>
    </row>
    <row r="38" spans="1:11" ht="31.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130</v>
      </c>
      <c r="I38" s="18"/>
      <c r="J38" s="15" t="s">
        <v>18</v>
      </c>
      <c r="K38" s="19" t="e">
        <f>VLOOKUP(D38,'[1]Отчёт по доставленным'!$C$9:$L$39,10,0)</f>
        <v>#N/A</v>
      </c>
    </row>
    <row r="39" spans="1:11" ht="31.5" x14ac:dyDescent="0.25">
      <c r="A39" s="13">
        <v>15</v>
      </c>
      <c r="B39" s="14" t="s">
        <v>131</v>
      </c>
      <c r="C39" s="14" t="s">
        <v>12</v>
      </c>
      <c r="D39" s="14" t="s">
        <v>264</v>
      </c>
      <c r="E39" s="15" t="s">
        <v>132</v>
      </c>
      <c r="F39" s="16"/>
      <c r="G39" s="16"/>
      <c r="H39" s="17"/>
      <c r="I39" s="18">
        <v>190000</v>
      </c>
      <c r="J39" s="15"/>
      <c r="K39" s="19" t="s">
        <v>269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136</v>
      </c>
      <c r="I40" s="18"/>
      <c r="J40" s="15" t="s">
        <v>18</v>
      </c>
      <c r="K40" s="19" t="e">
        <f>VLOOKUP(D40,'[1]Отчёт по доставленным'!$C$9:$L$39,10,0)</f>
        <v>#N/A</v>
      </c>
    </row>
    <row r="41" spans="1:11" ht="31.5" x14ac:dyDescent="0.25">
      <c r="A41" s="13">
        <v>16</v>
      </c>
      <c r="B41" s="14" t="s">
        <v>137</v>
      </c>
      <c r="C41" s="14" t="s">
        <v>12</v>
      </c>
      <c r="D41" s="14" t="s">
        <v>138</v>
      </c>
      <c r="E41" s="15" t="s">
        <v>139</v>
      </c>
      <c r="F41" s="16"/>
      <c r="G41" s="16"/>
      <c r="H41" s="17"/>
      <c r="I41" s="18">
        <v>390000</v>
      </c>
      <c r="J41" s="15"/>
      <c r="K41" s="19" t="str">
        <f>VLOOKUP(D41,'[1]Отчёт по доставленным'!$C$9:$L$39,10,0)</f>
        <v>доставлено</v>
      </c>
    </row>
    <row r="42" spans="1:11" ht="31.5" x14ac:dyDescent="0.25">
      <c r="A42" s="13" t="s">
        <v>140</v>
      </c>
      <c r="B42" s="14"/>
      <c r="C42" s="14"/>
      <c r="D42" s="14"/>
      <c r="E42" s="15"/>
      <c r="F42" s="16" t="s">
        <v>141</v>
      </c>
      <c r="G42" s="16" t="s">
        <v>142</v>
      </c>
      <c r="H42" s="17" t="s">
        <v>139</v>
      </c>
      <c r="I42" s="18"/>
      <c r="J42" s="15" t="s">
        <v>18</v>
      </c>
      <c r="K42" s="19" t="e">
        <f>VLOOKUP(D42,'[1]Отчёт по доставленным'!$C$9:$L$39,10,0)</f>
        <v>#N/A</v>
      </c>
    </row>
    <row r="43" spans="1:11" ht="31.5" x14ac:dyDescent="0.25">
      <c r="A43" s="13">
        <v>17</v>
      </c>
      <c r="B43" s="14" t="s">
        <v>143</v>
      </c>
      <c r="C43" s="14" t="s">
        <v>12</v>
      </c>
      <c r="D43" s="14" t="s">
        <v>264</v>
      </c>
      <c r="E43" s="15" t="s">
        <v>132</v>
      </c>
      <c r="F43" s="16"/>
      <c r="G43" s="16"/>
      <c r="H43" s="17"/>
      <c r="I43" s="18">
        <v>320000</v>
      </c>
      <c r="J43" s="15"/>
      <c r="K43" s="19" t="s">
        <v>269</v>
      </c>
    </row>
    <row r="44" spans="1:11" ht="31.5" x14ac:dyDescent="0.25">
      <c r="A44" s="13" t="s">
        <v>144</v>
      </c>
      <c r="B44" s="14"/>
      <c r="C44" s="14"/>
      <c r="D44" s="14"/>
      <c r="E44" s="15"/>
      <c r="F44" s="16" t="s">
        <v>145</v>
      </c>
      <c r="G44" s="16" t="s">
        <v>146</v>
      </c>
      <c r="H44" s="17" t="s">
        <v>147</v>
      </c>
      <c r="I44" s="18"/>
      <c r="J44" s="15" t="s">
        <v>18</v>
      </c>
      <c r="K44" s="19" t="e">
        <f>VLOOKUP(D44,'[1]Отчёт по доставленным'!$C$9:$L$39,10,0)</f>
        <v>#N/A</v>
      </c>
    </row>
    <row r="45" spans="1:11" ht="31.5" x14ac:dyDescent="0.25">
      <c r="A45" s="13">
        <v>18</v>
      </c>
      <c r="B45" s="14" t="s">
        <v>148</v>
      </c>
      <c r="C45" s="14" t="s">
        <v>12</v>
      </c>
      <c r="D45" s="14" t="s">
        <v>149</v>
      </c>
      <c r="E45" s="15" t="s">
        <v>150</v>
      </c>
      <c r="F45" s="16"/>
      <c r="G45" s="16"/>
      <c r="H45" s="17"/>
      <c r="I45" s="18">
        <v>55000</v>
      </c>
      <c r="J45" s="15"/>
      <c r="K45" s="19" t="str">
        <f>VLOOKUP(D45,'[1]Отчёт по доставленным'!$C$9:$L$39,10,0)</f>
        <v>доставлено</v>
      </c>
    </row>
    <row r="46" spans="1:11" ht="31.5" x14ac:dyDescent="0.25">
      <c r="A46" s="13" t="s">
        <v>151</v>
      </c>
      <c r="B46" s="14"/>
      <c r="C46" s="14"/>
      <c r="D46" s="14"/>
      <c r="E46" s="15"/>
      <c r="F46" s="16" t="s">
        <v>152</v>
      </c>
      <c r="G46" s="16" t="s">
        <v>153</v>
      </c>
      <c r="H46" s="17" t="s">
        <v>154</v>
      </c>
      <c r="I46" s="18"/>
      <c r="J46" s="15" t="s">
        <v>18</v>
      </c>
      <c r="K46" s="19" t="e">
        <f>VLOOKUP(D46,'[1]Отчёт по доставленным'!$C$9:$L$39,10,0)</f>
        <v>#N/A</v>
      </c>
    </row>
    <row r="47" spans="1:11" ht="31.5" x14ac:dyDescent="0.25">
      <c r="A47" s="13">
        <v>19</v>
      </c>
      <c r="B47" s="14" t="s">
        <v>155</v>
      </c>
      <c r="C47" s="14" t="s">
        <v>12</v>
      </c>
      <c r="D47" s="14" t="s">
        <v>156</v>
      </c>
      <c r="E47" s="15" t="s">
        <v>157</v>
      </c>
      <c r="F47" s="16"/>
      <c r="G47" s="16"/>
      <c r="H47" s="17"/>
      <c r="I47" s="18">
        <v>18000</v>
      </c>
      <c r="J47" s="15"/>
      <c r="K47" s="19" t="str">
        <f>VLOOKUP(D47,'[1]Отчёт по доставленным'!$C$9:$L$39,10,0)</f>
        <v>доставлено</v>
      </c>
    </row>
    <row r="48" spans="1:11" ht="31.5" x14ac:dyDescent="0.25">
      <c r="A48" s="13" t="s">
        <v>158</v>
      </c>
      <c r="B48" s="14"/>
      <c r="C48" s="14"/>
      <c r="D48" s="14"/>
      <c r="E48" s="15"/>
      <c r="F48" s="16" t="s">
        <v>92</v>
      </c>
      <c r="G48" s="16" t="s">
        <v>159</v>
      </c>
      <c r="H48" s="17" t="s">
        <v>160</v>
      </c>
      <c r="I48" s="18"/>
      <c r="J48" s="15" t="s">
        <v>18</v>
      </c>
      <c r="K48" s="19" t="e">
        <f>VLOOKUP(D48,'[1]Отчёт по доставленным'!$C$9:$L$39,10,0)</f>
        <v>#N/A</v>
      </c>
    </row>
    <row r="49" spans="1:11" ht="31.5" x14ac:dyDescent="0.25">
      <c r="A49" s="13">
        <v>20</v>
      </c>
      <c r="B49" s="14" t="s">
        <v>161</v>
      </c>
      <c r="C49" s="14" t="s">
        <v>12</v>
      </c>
      <c r="D49" s="14" t="s">
        <v>265</v>
      </c>
      <c r="E49" s="15" t="s">
        <v>162</v>
      </c>
      <c r="F49" s="16"/>
      <c r="G49" s="16"/>
      <c r="H49" s="17"/>
      <c r="I49" s="18">
        <v>11000</v>
      </c>
      <c r="J49" s="15"/>
      <c r="K49" s="19" t="str">
        <f>VLOOKUP(D49,'[1]Отчёт по доставленным'!$C$9:$L$39,10,0)</f>
        <v>доставлено</v>
      </c>
    </row>
    <row r="50" spans="1:11" ht="31.5" x14ac:dyDescent="0.25">
      <c r="A50" s="13" t="s">
        <v>163</v>
      </c>
      <c r="B50" s="14"/>
      <c r="C50" s="14"/>
      <c r="D50" s="14"/>
      <c r="E50" s="15"/>
      <c r="F50" s="16" t="s">
        <v>164</v>
      </c>
      <c r="G50" s="16" t="s">
        <v>165</v>
      </c>
      <c r="H50" s="17" t="s">
        <v>166</v>
      </c>
      <c r="I50" s="18"/>
      <c r="J50" s="15" t="s">
        <v>18</v>
      </c>
      <c r="K50" s="19" t="e">
        <f>VLOOKUP(D50,'[1]Отчёт по доставленным'!$C$9:$L$39,10,0)</f>
        <v>#N/A</v>
      </c>
    </row>
    <row r="51" spans="1:11" ht="31.5" x14ac:dyDescent="0.25">
      <c r="A51" s="13">
        <v>21</v>
      </c>
      <c r="B51" s="14" t="s">
        <v>167</v>
      </c>
      <c r="C51" s="14" t="s">
        <v>12</v>
      </c>
      <c r="D51" s="14" t="s">
        <v>168</v>
      </c>
      <c r="E51" s="15" t="s">
        <v>169</v>
      </c>
      <c r="F51" s="16"/>
      <c r="G51" s="16"/>
      <c r="H51" s="17"/>
      <c r="I51" s="18">
        <v>52000</v>
      </c>
      <c r="J51" s="15"/>
      <c r="K51" s="19" t="str">
        <f>VLOOKUP(D51,'[1]Отчёт по доставленным'!$C$9:$L$39,10,0)</f>
        <v>доставлено</v>
      </c>
    </row>
    <row r="52" spans="1:11" ht="31.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172</v>
      </c>
      <c r="H52" s="17" t="s">
        <v>169</v>
      </c>
      <c r="I52" s="18"/>
      <c r="J52" s="15" t="s">
        <v>18</v>
      </c>
      <c r="K52" s="19" t="e">
        <f>VLOOKUP(D52,'[1]Отчёт по доставленным'!$C$9:$L$39,10,0)</f>
        <v>#N/A</v>
      </c>
    </row>
    <row r="53" spans="1:11" ht="31.5" x14ac:dyDescent="0.25">
      <c r="A53" s="13">
        <v>22</v>
      </c>
      <c r="B53" s="14" t="s">
        <v>173</v>
      </c>
      <c r="C53" s="14" t="s">
        <v>12</v>
      </c>
      <c r="D53" s="14" t="s">
        <v>174</v>
      </c>
      <c r="E53" s="15" t="s">
        <v>175</v>
      </c>
      <c r="F53" s="16"/>
      <c r="G53" s="16"/>
      <c r="H53" s="17"/>
      <c r="I53" s="18">
        <v>260000</v>
      </c>
      <c r="J53" s="15"/>
      <c r="K53" s="19" t="str">
        <f>VLOOKUP(D53,'[1]Отчёт по доставленным'!$C$9:$L$39,10,0)</f>
        <v>доставлено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178</v>
      </c>
      <c r="H54" s="17" t="s">
        <v>179</v>
      </c>
      <c r="I54" s="18"/>
      <c r="J54" s="15" t="s">
        <v>18</v>
      </c>
      <c r="K54" s="19" t="e">
        <f>VLOOKUP(D54,'[1]Отчёт по доставленным'!$C$9:$L$39,10,0)</f>
        <v>#N/A</v>
      </c>
    </row>
    <row r="55" spans="1:11" ht="31.5" x14ac:dyDescent="0.25">
      <c r="A55" s="13">
        <v>23</v>
      </c>
      <c r="B55" s="14" t="s">
        <v>180</v>
      </c>
      <c r="C55" s="14" t="s">
        <v>12</v>
      </c>
      <c r="D55" s="14" t="s">
        <v>181</v>
      </c>
      <c r="E55" s="15" t="s">
        <v>182</v>
      </c>
      <c r="F55" s="16"/>
      <c r="G55" s="16"/>
      <c r="H55" s="17"/>
      <c r="I55" s="18">
        <v>1200</v>
      </c>
      <c r="J55" s="15"/>
      <c r="K55" s="19" t="str">
        <f>VLOOKUP(D55,'[1]Отчёт по доставленным'!$C$9:$L$39,10,0)</f>
        <v>доставлено</v>
      </c>
    </row>
    <row r="56" spans="1:11" ht="31.5" x14ac:dyDescent="0.25">
      <c r="A56" s="13" t="s">
        <v>183</v>
      </c>
      <c r="B56" s="14"/>
      <c r="C56" s="14"/>
      <c r="D56" s="14"/>
      <c r="E56" s="15"/>
      <c r="F56" s="16" t="s">
        <v>184</v>
      </c>
      <c r="G56" s="16" t="s">
        <v>185</v>
      </c>
      <c r="H56" s="17" t="s">
        <v>186</v>
      </c>
      <c r="I56" s="18"/>
      <c r="J56" s="15" t="s">
        <v>18</v>
      </c>
      <c r="K56" s="19" t="e">
        <f>VLOOKUP(D56,'[1]Отчёт по доставленным'!$C$9:$L$39,10,0)</f>
        <v>#N/A</v>
      </c>
    </row>
    <row r="57" spans="1:11" ht="31.5" x14ac:dyDescent="0.25">
      <c r="A57" s="13">
        <v>24</v>
      </c>
      <c r="B57" s="14" t="s">
        <v>187</v>
      </c>
      <c r="C57" s="14" t="s">
        <v>12</v>
      </c>
      <c r="D57" s="14" t="s">
        <v>188</v>
      </c>
      <c r="E57" s="15" t="s">
        <v>189</v>
      </c>
      <c r="F57" s="16"/>
      <c r="G57" s="16"/>
      <c r="H57" s="17"/>
      <c r="I57" s="18">
        <v>4860000</v>
      </c>
      <c r="J57" s="15"/>
      <c r="K57" s="19" t="str">
        <f>VLOOKUP(D57,'[1]Отчёт по доставленным'!$C$9:$L$39,10,0)</f>
        <v>доставлено</v>
      </c>
    </row>
    <row r="58" spans="1:11" ht="31.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193</v>
      </c>
      <c r="I58" s="18"/>
      <c r="J58" s="15" t="s">
        <v>18</v>
      </c>
      <c r="K58" s="19" t="e">
        <f>VLOOKUP(D58,'[1]Отчёт по доставленным'!$C$9:$L$39,10,0)</f>
        <v>#N/A</v>
      </c>
    </row>
    <row r="59" spans="1:11" ht="31.5" x14ac:dyDescent="0.25">
      <c r="A59" s="13" t="s">
        <v>194</v>
      </c>
      <c r="B59" s="14"/>
      <c r="C59" s="14"/>
      <c r="D59" s="14"/>
      <c r="E59" s="15"/>
      <c r="F59" s="16" t="s">
        <v>191</v>
      </c>
      <c r="G59" s="16" t="s">
        <v>195</v>
      </c>
      <c r="H59" s="17" t="s">
        <v>196</v>
      </c>
      <c r="I59" s="18"/>
      <c r="J59" s="15" t="s">
        <v>18</v>
      </c>
      <c r="K59" s="19" t="e">
        <f>VLOOKUP(D59,'[1]Отчёт по доставленным'!$C$9:$L$39,10,0)</f>
        <v>#N/A</v>
      </c>
    </row>
    <row r="60" spans="1:11" ht="31.5" x14ac:dyDescent="0.25">
      <c r="A60" s="13">
        <v>25</v>
      </c>
      <c r="B60" s="14" t="s">
        <v>197</v>
      </c>
      <c r="C60" s="14" t="s">
        <v>12</v>
      </c>
      <c r="D60" s="14" t="s">
        <v>266</v>
      </c>
      <c r="E60" s="15" t="s">
        <v>198</v>
      </c>
      <c r="F60" s="16"/>
      <c r="G60" s="16"/>
      <c r="H60" s="17"/>
      <c r="I60" s="18">
        <v>590000</v>
      </c>
      <c r="J60" s="15"/>
      <c r="K60" s="19" t="str">
        <f>VLOOKUP(D60,'[1]Отчёт по доставленным'!$C$9:$L$39,10,0)</f>
        <v>доставлено</v>
      </c>
    </row>
    <row r="61" spans="1:11" ht="31.5" x14ac:dyDescent="0.25">
      <c r="A61" s="13" t="s">
        <v>199</v>
      </c>
      <c r="B61" s="14"/>
      <c r="C61" s="14"/>
      <c r="D61" s="14"/>
      <c r="E61" s="15"/>
      <c r="F61" s="16" t="s">
        <v>200</v>
      </c>
      <c r="G61" s="16" t="s">
        <v>201</v>
      </c>
      <c r="H61" s="17" t="s">
        <v>202</v>
      </c>
      <c r="I61" s="18"/>
      <c r="J61" s="15" t="s">
        <v>18</v>
      </c>
      <c r="K61" s="19" t="e">
        <f>VLOOKUP(D61,'[1]Отчёт по доставленным'!$C$9:$L$39,10,0)</f>
        <v>#N/A</v>
      </c>
    </row>
    <row r="62" spans="1:11" ht="31.5" x14ac:dyDescent="0.25">
      <c r="A62" s="13" t="s">
        <v>203</v>
      </c>
      <c r="B62" s="14"/>
      <c r="C62" s="14"/>
      <c r="D62" s="14"/>
      <c r="E62" s="15"/>
      <c r="F62" s="16" t="s">
        <v>204</v>
      </c>
      <c r="G62" s="16" t="s">
        <v>205</v>
      </c>
      <c r="H62" s="17" t="s">
        <v>206</v>
      </c>
      <c r="I62" s="18"/>
      <c r="J62" s="15" t="s">
        <v>18</v>
      </c>
      <c r="K62" s="19" t="e">
        <f>VLOOKUP(D62,'[1]Отчёт по доставленным'!$C$9:$L$39,10,0)</f>
        <v>#N/A</v>
      </c>
    </row>
    <row r="63" spans="1:11" ht="31.5" x14ac:dyDescent="0.25">
      <c r="A63" s="13">
        <v>26</v>
      </c>
      <c r="B63" s="14" t="s">
        <v>207</v>
      </c>
      <c r="C63" s="14" t="s">
        <v>12</v>
      </c>
      <c r="D63" s="14" t="s">
        <v>267</v>
      </c>
      <c r="E63" s="15" t="s">
        <v>208</v>
      </c>
      <c r="F63" s="16"/>
      <c r="G63" s="16"/>
      <c r="H63" s="17"/>
      <c r="I63" s="18">
        <v>70000</v>
      </c>
      <c r="J63" s="15"/>
      <c r="K63" s="19" t="str">
        <f>VLOOKUP(D63,'[1]Отчёт по доставленным'!$C$9:$L$39,10,0)</f>
        <v>доставлено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212</v>
      </c>
      <c r="I64" s="18"/>
      <c r="J64" s="15" t="s">
        <v>18</v>
      </c>
      <c r="K64" s="19" t="e">
        <f>VLOOKUP(D64,'[1]Отчёт по доставленным'!$C$9:$L$39,10,0)</f>
        <v>#N/A</v>
      </c>
    </row>
    <row r="65" spans="1:11" ht="31.5" x14ac:dyDescent="0.25">
      <c r="A65" s="13">
        <v>27</v>
      </c>
      <c r="B65" s="14" t="s">
        <v>213</v>
      </c>
      <c r="C65" s="14" t="s">
        <v>12</v>
      </c>
      <c r="D65" s="14" t="s">
        <v>268</v>
      </c>
      <c r="E65" s="15" t="s">
        <v>214</v>
      </c>
      <c r="F65" s="16"/>
      <c r="G65" s="16"/>
      <c r="H65" s="17"/>
      <c r="I65" s="18">
        <v>120000</v>
      </c>
      <c r="J65" s="15"/>
      <c r="K65" s="19" t="e">
        <f>VLOOKUP(D65,'[1]Отчёт по доставленным'!$C$9:$L$39,10,0)</f>
        <v>#N/A</v>
      </c>
    </row>
    <row r="66" spans="1:11" ht="31.5" x14ac:dyDescent="0.25">
      <c r="A66" s="13" t="s">
        <v>215</v>
      </c>
      <c r="B66" s="14"/>
      <c r="C66" s="14"/>
      <c r="D66" s="14"/>
      <c r="E66" s="15"/>
      <c r="F66" s="16" t="s">
        <v>216</v>
      </c>
      <c r="G66" s="16" t="s">
        <v>217</v>
      </c>
      <c r="H66" s="17" t="s">
        <v>218</v>
      </c>
      <c r="I66" s="18"/>
      <c r="J66" s="15" t="s">
        <v>18</v>
      </c>
      <c r="K66" s="19" t="e">
        <f>VLOOKUP(D66,'[1]Отчёт по доставленным'!$C$9:$L$39,10,0)</f>
        <v>#N/A</v>
      </c>
    </row>
    <row r="67" spans="1:11" ht="31.5" x14ac:dyDescent="0.25">
      <c r="A67" s="13">
        <v>28</v>
      </c>
      <c r="B67" s="14" t="s">
        <v>219</v>
      </c>
      <c r="C67" s="14" t="s">
        <v>12</v>
      </c>
      <c r="D67" s="14" t="s">
        <v>220</v>
      </c>
      <c r="E67" s="15" t="s">
        <v>221</v>
      </c>
      <c r="F67" s="16"/>
      <c r="G67" s="16"/>
      <c r="H67" s="17"/>
      <c r="I67" s="18">
        <v>35000</v>
      </c>
      <c r="J67" s="15"/>
      <c r="K67" s="19" t="str">
        <f>VLOOKUP(D67,'[1]Отчёт по доставленным'!$C$9:$L$39,10,0)</f>
        <v>доставлено</v>
      </c>
    </row>
    <row r="68" spans="1:11" ht="31.5" x14ac:dyDescent="0.25">
      <c r="A68" s="13" t="s">
        <v>222</v>
      </c>
      <c r="B68" s="14"/>
      <c r="C68" s="14"/>
      <c r="D68" s="14"/>
      <c r="E68" s="15"/>
      <c r="F68" s="16" t="s">
        <v>223</v>
      </c>
      <c r="G68" s="16" t="s">
        <v>224</v>
      </c>
      <c r="H68" s="17" t="s">
        <v>225</v>
      </c>
      <c r="I68" s="18"/>
      <c r="J68" s="15" t="s">
        <v>18</v>
      </c>
      <c r="K68" s="19" t="e">
        <f>VLOOKUP(D68,'[1]Отчёт по доставленным'!$C$9:$L$39,10,0)</f>
        <v>#N/A</v>
      </c>
    </row>
    <row r="69" spans="1:11" ht="31.5" x14ac:dyDescent="0.25">
      <c r="A69" s="13">
        <v>29</v>
      </c>
      <c r="B69" s="14" t="s">
        <v>226</v>
      </c>
      <c r="C69" s="14" t="s">
        <v>12</v>
      </c>
      <c r="D69" s="14" t="s">
        <v>227</v>
      </c>
      <c r="E69" s="15" t="s">
        <v>228</v>
      </c>
      <c r="F69" s="16"/>
      <c r="G69" s="16"/>
      <c r="H69" s="17"/>
      <c r="I69" s="18">
        <v>80000</v>
      </c>
      <c r="J69" s="15"/>
      <c r="K69" s="19" t="str">
        <f>VLOOKUP(D69,'[1]Отчёт по доставленным'!$C$9:$L$39,10,0)</f>
        <v>доставлено</v>
      </c>
    </row>
    <row r="70" spans="1:11" ht="47.25" x14ac:dyDescent="0.25">
      <c r="A70" s="13" t="s">
        <v>229</v>
      </c>
      <c r="B70" s="14"/>
      <c r="C70" s="14"/>
      <c r="D70" s="14"/>
      <c r="E70" s="15"/>
      <c r="F70" s="16" t="s">
        <v>230</v>
      </c>
      <c r="G70" s="16" t="s">
        <v>231</v>
      </c>
      <c r="H70" s="17" t="s">
        <v>228</v>
      </c>
      <c r="I70" s="18"/>
      <c r="J70" s="15" t="s">
        <v>18</v>
      </c>
      <c r="K70" s="19" t="e">
        <f>VLOOKUP(D70,'[1]Отчёт по доставленным'!$C$9:$L$39,10,0)</f>
        <v>#N/A</v>
      </c>
    </row>
    <row r="71" spans="1:11" ht="31.5" x14ac:dyDescent="0.25">
      <c r="A71" s="13">
        <v>30</v>
      </c>
      <c r="B71" s="14" t="s">
        <v>232</v>
      </c>
      <c r="C71" s="14" t="s">
        <v>12</v>
      </c>
      <c r="D71" s="14" t="s">
        <v>233</v>
      </c>
      <c r="E71" s="15" t="s">
        <v>234</v>
      </c>
      <c r="F71" s="16"/>
      <c r="G71" s="16"/>
      <c r="H71" s="17"/>
      <c r="I71" s="18">
        <v>20000</v>
      </c>
      <c r="J71" s="15"/>
      <c r="K71" s="19" t="str">
        <f>VLOOKUP(D71,'[1]Отчёт по доставленным'!$C$9:$L$39,10,0)</f>
        <v>доставлено</v>
      </c>
    </row>
    <row r="72" spans="1:11" ht="31.5" x14ac:dyDescent="0.25">
      <c r="A72" s="13" t="s">
        <v>235</v>
      </c>
      <c r="B72" s="14"/>
      <c r="C72" s="14"/>
      <c r="D72" s="14"/>
      <c r="E72" s="15"/>
      <c r="F72" s="16" t="s">
        <v>236</v>
      </c>
      <c r="G72" s="16" t="s">
        <v>237</v>
      </c>
      <c r="H72" s="17" t="s">
        <v>238</v>
      </c>
      <c r="I72" s="18"/>
      <c r="J72" s="15" t="s">
        <v>18</v>
      </c>
      <c r="K72" s="19" t="e">
        <f>VLOOKUP(D72,'[1]Отчёт по доставленным'!$C$9:$L$39,10,0)</f>
        <v>#N/A</v>
      </c>
    </row>
    <row r="73" spans="1:11" ht="31.5" x14ac:dyDescent="0.25">
      <c r="A73" s="13">
        <v>31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3500</v>
      </c>
      <c r="J73" s="15"/>
      <c r="K73" s="19" t="str">
        <f>VLOOKUP(D73,'[1]Отчёт по доставленным'!$C$9:$L$39,10,0)</f>
        <v>доставлено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245</v>
      </c>
      <c r="I74" s="18"/>
      <c r="J74" s="15" t="s">
        <v>18</v>
      </c>
      <c r="K74" s="19" t="e">
        <f>VLOOKUP(D74,'[1]Отчёт по доставленным'!$C$9:$L$39,10,0)</f>
        <v>#N/A</v>
      </c>
    </row>
    <row r="75" spans="1:11" ht="31.5" x14ac:dyDescent="0.25">
      <c r="A75" s="20" t="s">
        <v>258</v>
      </c>
      <c r="B75" s="21" t="s">
        <v>247</v>
      </c>
      <c r="C75" s="21" t="s">
        <v>12</v>
      </c>
      <c r="D75" s="21" t="s">
        <v>248</v>
      </c>
      <c r="E75" s="22" t="s">
        <v>249</v>
      </c>
      <c r="F75" s="23"/>
      <c r="G75" s="23"/>
      <c r="H75" s="24"/>
      <c r="I75" s="25">
        <v>78500</v>
      </c>
      <c r="J75" s="22"/>
      <c r="K75" s="19" t="str">
        <f>VLOOKUP(D75,'[1]Отчёт по доставленным'!$C$9:$L$39,10,0)</f>
        <v>доставлено</v>
      </c>
    </row>
    <row r="76" spans="1:11" ht="31.5" x14ac:dyDescent="0.25">
      <c r="A76" s="20" t="s">
        <v>259</v>
      </c>
      <c r="B76" s="21"/>
      <c r="C76" s="21"/>
      <c r="D76" s="21"/>
      <c r="E76" s="22"/>
      <c r="F76" s="23" t="s">
        <v>250</v>
      </c>
      <c r="G76" s="23" t="s">
        <v>251</v>
      </c>
      <c r="H76" s="24" t="s">
        <v>252</v>
      </c>
      <c r="I76" s="25"/>
      <c r="J76" s="22" t="s">
        <v>18</v>
      </c>
      <c r="K76" s="19" t="e">
        <f>VLOOKUP(D76,'[1]Отчёт по доставленным'!$C$9:$L$39,10,0)</f>
        <v>#N/A</v>
      </c>
    </row>
    <row r="77" spans="1:11" ht="31.5" x14ac:dyDescent="0.25">
      <c r="A77" s="20" t="s">
        <v>260</v>
      </c>
      <c r="B77" s="21" t="s">
        <v>253</v>
      </c>
      <c r="C77" s="21" t="s">
        <v>12</v>
      </c>
      <c r="D77" s="21" t="s">
        <v>254</v>
      </c>
      <c r="E77" s="22" t="s">
        <v>255</v>
      </c>
      <c r="F77" s="23"/>
      <c r="G77" s="23"/>
      <c r="H77" s="24"/>
      <c r="I77" s="25">
        <v>130000</v>
      </c>
      <c r="J77" s="22"/>
      <c r="K77" s="19" t="s">
        <v>269</v>
      </c>
    </row>
    <row r="78" spans="1:11" ht="31.5" x14ac:dyDescent="0.25">
      <c r="A78" s="20" t="s">
        <v>261</v>
      </c>
      <c r="B78" s="21"/>
      <c r="C78" s="21"/>
      <c r="D78" s="21"/>
      <c r="E78" s="22"/>
      <c r="F78" s="23" t="s">
        <v>256</v>
      </c>
      <c r="G78" s="23" t="s">
        <v>16</v>
      </c>
      <c r="H78" s="24" t="s">
        <v>257</v>
      </c>
      <c r="I78" s="25"/>
      <c r="J78" s="22" t="s">
        <v>18</v>
      </c>
      <c r="K78" s="19" t="e">
        <f>VLOOKUP(D78,'[1]Отчёт по доставленным'!$C$9:$L$39,10,0)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2025-07-18T10:17:23Z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