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" i="1"/>
</calcChain>
</file>

<file path=xl/sharedStrings.xml><?xml version="1.0" encoding="utf-8"?>
<sst xmlns="http://schemas.openxmlformats.org/spreadsheetml/2006/main" count="214" uniqueCount="162">
  <si>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</si>
  <si>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</si>
  <si>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</si>
  <si>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</si>
  <si>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</si>
  <si>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</si>
  <si>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</si>
  <si>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</si>
  <si>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</si>
  <si>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</si>
  <si>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</si>
  <si>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Т-173</t>
  </si>
  <si>
    <t>Терский филиал</t>
  </si>
  <si>
    <t>ООО "Консервпром"</t>
  </si>
  <si>
    <t>1.1</t>
  </si>
  <si>
    <t>КБР, Терский район, поле №2, между с. Дейское и с. Тамбовское</t>
  </si>
  <si>
    <t xml:space="preserve"> &gt; ТЕРЕК- 2 &gt; НН &gt; Ф-911/23 ООО "Агро"</t>
  </si>
  <si>
    <t>ООО "Агро"</t>
  </si>
  <si>
    <t>26.09.2025, 13:00:00</t>
  </si>
  <si>
    <t>1.2</t>
  </si>
  <si>
    <t>КБР, Терский район, поле №1 между с. Дейское и с.Тамбовское</t>
  </si>
  <si>
    <t xml:space="preserve"> &gt; В-АКБАШ &gt; НН &gt; Ф-946/5 ООО "Консервпром"</t>
  </si>
  <si>
    <t>Консервпром</t>
  </si>
  <si>
    <t>12045201</t>
  </si>
  <si>
    <t>Урванский филиал</t>
  </si>
  <si>
    <t>79674110001</t>
  </si>
  <si>
    <t>ИП"Кажаев Х.Н."</t>
  </si>
  <si>
    <t>2.1</t>
  </si>
  <si>
    <t>КБР, Урванский район, с Черная Речка, ул Ленина, д.2</t>
  </si>
  <si>
    <t xml:space="preserve"> &gt; НАРТКАЛА &gt; НН &gt; Ф-65,ТП-13,л/с-12045201 ИП Кажаев Х.Н.</t>
  </si>
  <si>
    <t>Коровник</t>
  </si>
  <si>
    <t>29.09.2025, 13:00:00</t>
  </si>
  <si>
    <t>12001001</t>
  </si>
  <si>
    <t>79094907597</t>
  </si>
  <si>
    <t>ИП Абазова А.Н.</t>
  </si>
  <si>
    <t>3.1</t>
  </si>
  <si>
    <t>КБР, Урванский район, с Черная Речка, ул Ленина, д.88</t>
  </si>
  <si>
    <t xml:space="preserve"> &gt; НАРТКАЛА &gt; НН &gt; Ф-65 Абазова А.Н.</t>
  </si>
  <si>
    <t>магазин</t>
  </si>
  <si>
    <t>12001201</t>
  </si>
  <si>
    <t>79064836117</t>
  </si>
  <si>
    <t>ИП Сибеков А.Ж.</t>
  </si>
  <si>
    <t>4.1</t>
  </si>
  <si>
    <t>КБР, Урванский район, с Черная Речка, ул Пролетарская б/н</t>
  </si>
  <si>
    <t xml:space="preserve"> &gt; НАРТКАЛА &gt; НН &gt; Ф-65 Сибеков А.Ж.</t>
  </si>
  <si>
    <t>СТО</t>
  </si>
  <si>
    <t>12002401</t>
  </si>
  <si>
    <t>79631667437</t>
  </si>
  <si>
    <t>ИП Меров Х.Б.</t>
  </si>
  <si>
    <t>5.1</t>
  </si>
  <si>
    <t>КБР, Урванский район, с Морзох, ул Комсомольская, д.38</t>
  </si>
  <si>
    <t xml:space="preserve"> &gt; НАРТКАЛА &gt; НН &gt; Ф-65 Меров Х.Б.</t>
  </si>
  <si>
    <t>12011501</t>
  </si>
  <si>
    <t>79034261592</t>
  </si>
  <si>
    <t>ИП Мготлов Л.Х.</t>
  </si>
  <si>
    <t>6.1</t>
  </si>
  <si>
    <t>КБР, Урванский район, с.Герменчик  ул.Ленина,136</t>
  </si>
  <si>
    <t xml:space="preserve"> &gt; ГЕРМЕНЧИК &gt; НН &gt; Ф-428 Мготлов Л.Х</t>
  </si>
  <si>
    <t>ферма</t>
  </si>
  <si>
    <t>12024101</t>
  </si>
  <si>
    <t xml:space="preserve">Шидгинов Т.С. </t>
  </si>
  <si>
    <t>7.1</t>
  </si>
  <si>
    <t>КБР, Урванский район, с.Герменчик , ул.Ленина, д.11</t>
  </si>
  <si>
    <t xml:space="preserve"> &gt; ГЕРМЕНЧИК &gt; сн2 &gt; Ф-428, ТП4</t>
  </si>
  <si>
    <t>0703153000032</t>
  </si>
  <si>
    <t>79280786123</t>
  </si>
  <si>
    <t>КФХ Карамурзов М.З.</t>
  </si>
  <si>
    <t>8.1</t>
  </si>
  <si>
    <t>КБР,Урванский район,с.Герменчик (за чертой н.пункта)сзади Консервного завода</t>
  </si>
  <si>
    <t xml:space="preserve"> &gt; ГЕРМЕНЧИК &gt; НН &gt; Ф-429, ТП-4</t>
  </si>
  <si>
    <t>Фермерское хозяйство</t>
  </si>
  <si>
    <t>0703153000049</t>
  </si>
  <si>
    <t>79616527111</t>
  </si>
  <si>
    <t>Беканов А.А.</t>
  </si>
  <si>
    <t>9.1</t>
  </si>
  <si>
    <t>КБР, Урванский район, с.Черная речка, ул. Ленина 168</t>
  </si>
  <si>
    <t xml:space="preserve"> &gt; НАРТКАЛА &gt; СН-2 &gt; Ф-65,ТП-20</t>
  </si>
  <si>
    <t>Инкубатор</t>
  </si>
  <si>
    <t>0703153000054</t>
  </si>
  <si>
    <t>Сибеков Ж.А.</t>
  </si>
  <si>
    <t>10.1</t>
  </si>
  <si>
    <t xml:space="preserve">КБР,Урванский район,с.Черная Речка,за чертой н.п.( рядом с ООО "Квант", в 5 км от населенного пункта ) </t>
  </si>
  <si>
    <t xml:space="preserve"> &gt; НАРТКАЛА &gt; НН &gt; Ф-65,ТП-18</t>
  </si>
  <si>
    <t>озера</t>
  </si>
  <si>
    <t>0703153000072</t>
  </si>
  <si>
    <t>79280814733</t>
  </si>
  <si>
    <t>ИП Карданов А.Х.</t>
  </si>
  <si>
    <t>11.1</t>
  </si>
  <si>
    <t>КБР,Урванский район,с.Урвань,(за чертой н.п.) 471 км ФД"КАВКАЗ"</t>
  </si>
  <si>
    <t xml:space="preserve"> &gt; ЦРП "ЧЕРЕК" &gt; СН-2 &gt; Ф-106,ТП №3,опора №35</t>
  </si>
  <si>
    <t>Ферма</t>
  </si>
  <si>
    <t>0703153000083</t>
  </si>
  <si>
    <t>79631691717</t>
  </si>
  <si>
    <t>ИП Кешокова Р.Б.</t>
  </si>
  <si>
    <t>12.1</t>
  </si>
  <si>
    <t>КБР.Урванский район,с.Герменчик,ул.Каширгова,30 а</t>
  </si>
  <si>
    <t xml:space="preserve"> &gt; ГЕРМЕНЧИК &gt; сн2 &gt; Ф-426</t>
  </si>
  <si>
    <t>С/х объект</t>
  </si>
  <si>
    <t>0703153000087</t>
  </si>
  <si>
    <t>79674147555</t>
  </si>
  <si>
    <t>Шидгинов А.Х.</t>
  </si>
  <si>
    <t>13.1</t>
  </si>
  <si>
    <t>КБР, Урванский район, с.Герменчик, за чертой н/п начало ул.Заводская</t>
  </si>
  <si>
    <t xml:space="preserve"> &gt; ГЕРМЕНЧИК &gt; НН &gt; Ф-429 ТП-3 оп. №5 Шидгинов А.Х.</t>
  </si>
  <si>
    <t>С/Х объект</t>
  </si>
  <si>
    <t>0703153000091</t>
  </si>
  <si>
    <t>79640400303</t>
  </si>
  <si>
    <t>Ажиева А.Г.</t>
  </si>
  <si>
    <t>14.1</t>
  </si>
  <si>
    <t>КБР,Урванский район,с.Герменчик(за чертой н.п.) ул.Черкесская 25 рядом с Wildberries</t>
  </si>
  <si>
    <t>0703153000105</t>
  </si>
  <si>
    <t>79034933354</t>
  </si>
  <si>
    <t>Глава КФХ Карданов З.А.</t>
  </si>
  <si>
    <t>15.1</t>
  </si>
  <si>
    <t>КБР, Урванский район, с.Ст.Черек, ул.Почтовая 1</t>
  </si>
  <si>
    <t xml:space="preserve"> &gt; КАХУН &gt; СН2 &gt; Ф-434  ТП-19 Карданов З.А.</t>
  </si>
  <si>
    <t>Магазин</t>
  </si>
  <si>
    <t>0703153000112</t>
  </si>
  <si>
    <t>79187201553</t>
  </si>
  <si>
    <t>Понежев Х.А.</t>
  </si>
  <si>
    <t>16.1</t>
  </si>
  <si>
    <t>КБР,Урванский район,с.Кахун(за чертой н/п) начало ул.Понежева</t>
  </si>
  <si>
    <t xml:space="preserve"> &gt; ЦРП "КАХУН" &gt; Ф-500</t>
  </si>
  <si>
    <t>0703153000123</t>
  </si>
  <si>
    <t>79280830430</t>
  </si>
  <si>
    <t>Дзуганов А.Р.</t>
  </si>
  <si>
    <t>17.1</t>
  </si>
  <si>
    <t>КБР,Урванский район,с.Ст.Черек,ул.Ленина 236</t>
  </si>
  <si>
    <t xml:space="preserve"> &gt; КАХУН &gt; НН &gt; Ф-444,ТП-20, Дзуганов А.Р.</t>
  </si>
  <si>
    <t>0703153000135</t>
  </si>
  <si>
    <t>79287073199</t>
  </si>
  <si>
    <t>Семенов М.Х.</t>
  </si>
  <si>
    <t>18.1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</si>
  <si>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</si>
  <si>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</si>
  <si>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</si>
  <si>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0703153000145</t>
  </si>
  <si>
    <t>79610493009</t>
  </si>
  <si>
    <t>Хоконова А.З.</t>
  </si>
  <si>
    <t>19.1</t>
  </si>
  <si>
    <t>КБР, Урванский район, с. Черная Речка, ул. Сабадзе, 34</t>
  </si>
  <si>
    <t xml:space="preserve"> &gt; НАРТКАЛА &gt; Ф-65 &gt; ТП-25</t>
  </si>
  <si>
    <t>0703153000147</t>
  </si>
  <si>
    <t>79627726255</t>
  </si>
  <si>
    <t>Аждугов А.Р.</t>
  </si>
  <si>
    <t>20.1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</si>
  <si>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</si>
  <si>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</si>
  <si>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</si>
  <si>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0703153000181</t>
  </si>
  <si>
    <t>79675594444</t>
  </si>
  <si>
    <t>Шабазгериева А.Х.</t>
  </si>
  <si>
    <t>21.1</t>
  </si>
  <si>
    <t xml:space="preserve">КБР, Урванский р-н, с. Урвань, за чертой н/п  500 м. до въезда в с.Урвань </t>
  </si>
  <si>
    <t xml:space="preserve"> &gt; ЗАВОДСКАЯ &gt; Ф-101 &gt; ТП-37</t>
  </si>
  <si>
    <t>0703153000128</t>
  </si>
  <si>
    <t>79640388824</t>
  </si>
  <si>
    <t>Шидгинов А.А.</t>
  </si>
  <si>
    <t>22.1</t>
  </si>
  <si>
    <t>КБР, Урванский р-н, с.Герменчик, за чертой н/п 1 км.от новой мечети</t>
  </si>
  <si>
    <t xml:space="preserve"> &gt; ГЕРМЕНЧИК &gt; сн2 &gt; Ф-428 &gt; ТП-2</t>
  </si>
  <si>
    <t>Реестр врученных уведомлений через СМС (обновление даты) 18.09.2025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</si>
</sst>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93688_&#1054;&#1090;&#1095;&#1077;&#1090;%20&#1087;&#1086;%20&#1086;&#1090;&#1087;&#1088;&#1072;&#1074;&#1083;&#1077;&#1085;&#1085;&#1099;&#1084;%20&#1089;&#1086;&#1086;&#1073;&#1097;&#1077;&#1085;&#1080;&#1103;&#1084;%20&#1056;&#1050;_18-09-25_16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79280786123</v>
          </cell>
          <cell r="E9" t="str">
            <v>29.09.2025 751.92</v>
          </cell>
          <cell r="F9" t="str">
            <v>2025-09-18</v>
          </cell>
          <cell r="G9" t="str">
            <v>15:12:03</v>
          </cell>
          <cell r="H9" t="str">
            <v>2025-09-18</v>
          </cell>
          <cell r="I9" t="str">
            <v>15:12:04</v>
          </cell>
          <cell r="J9" t="str">
            <v>ROSSETI_KBR</v>
          </cell>
          <cell r="K9" t="str">
            <v>Долг за э/э 751.92 руб. Отключение с 29.09.2025.</v>
          </cell>
          <cell r="L9" t="str">
            <v>доставлено</v>
          </cell>
        </row>
        <row r="10">
          <cell r="C10" t="str">
            <v>79280814733</v>
          </cell>
          <cell r="E10" t="str">
            <v>29.09.2025 174854.2</v>
          </cell>
          <cell r="F10" t="str">
            <v>2025-09-18</v>
          </cell>
          <cell r="G10" t="str">
            <v>15:12:03</v>
          </cell>
          <cell r="H10" t="str">
            <v>2025-09-18</v>
          </cell>
          <cell r="I10" t="str">
            <v>15:12:04</v>
          </cell>
          <cell r="J10" t="str">
            <v>ROSSETI_KBR</v>
          </cell>
          <cell r="K10" t="str">
            <v>Долг за э/э 174854.2 руб. Отключение с 29.09.2025.</v>
          </cell>
          <cell r="L10" t="str">
            <v>доставлено</v>
          </cell>
        </row>
        <row r="11">
          <cell r="C11" t="str">
            <v>79280830430</v>
          </cell>
          <cell r="E11" t="str">
            <v>29.09.2025 144.75</v>
          </cell>
          <cell r="F11" t="str">
            <v>2025-09-18</v>
          </cell>
          <cell r="G11" t="str">
            <v>15:12:03</v>
          </cell>
          <cell r="H11" t="str">
            <v>2025-09-18</v>
          </cell>
          <cell r="I11" t="str">
            <v>15:12:04</v>
          </cell>
          <cell r="J11" t="str">
            <v>ROSSETI_KBR</v>
          </cell>
          <cell r="K11" t="str">
            <v>Долг за э/э 144.75 руб. Отключение с 29.09.2025.</v>
          </cell>
          <cell r="L11" t="str">
            <v>доставлено</v>
          </cell>
        </row>
        <row r="12">
          <cell r="C12" t="str">
            <v>79640400303</v>
          </cell>
          <cell r="E12" t="str">
            <v>29.09.2025 10068.85</v>
          </cell>
          <cell r="F12" t="str">
            <v>2025-09-18</v>
          </cell>
          <cell r="G12" t="str">
            <v>15:12:03</v>
          </cell>
          <cell r="H12" t="str">
            <v>2025-09-18</v>
          </cell>
          <cell r="I12" t="str">
            <v>15:12:05</v>
          </cell>
          <cell r="J12" t="str">
            <v>ROSSETI_KBR</v>
          </cell>
          <cell r="K12" t="str">
            <v>Долг за э/э 10068.85 руб. Отключение с 29.09.2025.</v>
          </cell>
          <cell r="L12" t="str">
            <v>доставлено</v>
          </cell>
        </row>
        <row r="13">
          <cell r="C13" t="str">
            <v>79616527111</v>
          </cell>
          <cell r="E13" t="str">
            <v>29.09.2025 14786.45</v>
          </cell>
          <cell r="F13" t="str">
            <v>2025-09-18</v>
          </cell>
          <cell r="G13" t="str">
            <v>15:12:03</v>
          </cell>
          <cell r="H13" t="str">
            <v>2025-09-18</v>
          </cell>
          <cell r="I13" t="str">
            <v>15:12:06</v>
          </cell>
          <cell r="J13" t="str">
            <v>ROSSETI_KBR</v>
          </cell>
          <cell r="K13" t="str">
            <v>Долг за э/э 14786.45 руб. Отключение с 29.09.2025.</v>
          </cell>
          <cell r="L13" t="str">
            <v>не доставлено</v>
          </cell>
        </row>
        <row r="14">
          <cell r="C14" t="str">
            <v>79034261592</v>
          </cell>
          <cell r="E14" t="str">
            <v>29.09.2025 56.19</v>
          </cell>
          <cell r="F14" t="str">
            <v>2025-09-18</v>
          </cell>
          <cell r="G14" t="str">
            <v>15:12:03</v>
          </cell>
          <cell r="H14" t="str">
            <v>2025-09-18</v>
          </cell>
          <cell r="I14" t="str">
            <v>15:12:07</v>
          </cell>
          <cell r="J14" t="str">
            <v>ROSSETI_KBR</v>
          </cell>
          <cell r="K14" t="str">
            <v>Долг за э/э 56.19 руб. Отключение с 29.09.2025.</v>
          </cell>
          <cell r="L14" t="str">
            <v>доставлено</v>
          </cell>
        </row>
        <row r="15">
          <cell r="C15" t="str">
            <v>79674147555</v>
          </cell>
          <cell r="E15" t="str">
            <v>29.09.2025 22.15</v>
          </cell>
          <cell r="F15" t="str">
            <v>2025-09-18</v>
          </cell>
          <cell r="G15" t="str">
            <v>15:12:03</v>
          </cell>
          <cell r="H15" t="str">
            <v>2025-09-18</v>
          </cell>
          <cell r="I15" t="str">
            <v>15:12:07</v>
          </cell>
          <cell r="J15" t="str">
            <v>ROSSETI_KBR</v>
          </cell>
          <cell r="K15" t="str">
            <v>Долг за э/э 22.15 руб. Отключение с 29.09.2025.</v>
          </cell>
          <cell r="L15" t="str">
            <v>доставлено</v>
          </cell>
        </row>
        <row r="16">
          <cell r="C16" t="str">
            <v>79675594444</v>
          </cell>
          <cell r="E16" t="str">
            <v>29.09.2025 36839.38</v>
          </cell>
          <cell r="F16" t="str">
            <v>2025-09-18</v>
          </cell>
          <cell r="G16" t="str">
            <v>15:12:03</v>
          </cell>
          <cell r="H16" t="str">
            <v>2025-09-18</v>
          </cell>
          <cell r="I16" t="str">
            <v>15:12:07</v>
          </cell>
          <cell r="J16" t="str">
            <v>ROSSETI_KBR</v>
          </cell>
          <cell r="K16" t="str">
            <v>Долг за э/э 36839.38 руб. Отключение с 29.09.2025.</v>
          </cell>
          <cell r="L16" t="str">
            <v>доставлено</v>
          </cell>
        </row>
        <row r="17">
          <cell r="C17" t="str">
            <v>79187201553</v>
          </cell>
          <cell r="E17" t="str">
            <v>29.09.2025 5196.08</v>
          </cell>
          <cell r="F17" t="str">
            <v>2025-09-18</v>
          </cell>
          <cell r="G17" t="str">
            <v>15:12:03</v>
          </cell>
          <cell r="H17" t="str">
            <v>2025-09-18</v>
          </cell>
          <cell r="I17" t="str">
            <v>15:12:08</v>
          </cell>
          <cell r="J17" t="str">
            <v>ROSSETI_KBR</v>
          </cell>
          <cell r="K17" t="str">
            <v>Долг за э/э 5196.08 руб. Отключение с 29.09.2025.</v>
          </cell>
          <cell r="L17" t="str">
            <v>доставлено</v>
          </cell>
        </row>
        <row r="18">
          <cell r="C18" t="str">
            <v>79627726255</v>
          </cell>
          <cell r="E18" t="str">
            <v>29.09.2025 5402.12</v>
          </cell>
          <cell r="F18" t="str">
            <v>2025-09-18</v>
          </cell>
          <cell r="G18" t="str">
            <v>15:12:03</v>
          </cell>
          <cell r="H18" t="str">
            <v>2025-09-18</v>
          </cell>
          <cell r="I18" t="str">
            <v>15:12:08</v>
          </cell>
          <cell r="J18" t="str">
            <v>ROSSETI_KBR</v>
          </cell>
          <cell r="K18" t="str">
            <v>Долг за э/э 5402.12 руб. Отключение с 29.09.2025.</v>
          </cell>
          <cell r="L18" t="str">
            <v>доставлено</v>
          </cell>
        </row>
        <row r="19">
          <cell r="C19" t="str">
            <v>79631667437</v>
          </cell>
          <cell r="E19" t="str">
            <v>29.09.2025 28.05</v>
          </cell>
          <cell r="F19" t="str">
            <v>2025-09-18</v>
          </cell>
          <cell r="G19" t="str">
            <v>15:12:03</v>
          </cell>
          <cell r="H19" t="str">
            <v>2025-09-18</v>
          </cell>
          <cell r="I19" t="str">
            <v>15:12:08</v>
          </cell>
          <cell r="J19" t="str">
            <v>ROSSETI_KBR</v>
          </cell>
          <cell r="K19" t="str">
            <v>Долг за э/э 28.05 руб. Отключение с 29.09.2025.</v>
          </cell>
          <cell r="L19" t="str">
            <v>доставлено</v>
          </cell>
        </row>
        <row r="20">
          <cell r="C20" t="str">
            <v>79631691717</v>
          </cell>
          <cell r="E20" t="str">
            <v>29.09.2025 43920.27</v>
          </cell>
          <cell r="F20" t="str">
            <v>2025-09-18</v>
          </cell>
          <cell r="G20" t="str">
            <v>15:12:03</v>
          </cell>
          <cell r="H20" t="str">
            <v>2025-09-18</v>
          </cell>
          <cell r="I20" t="str">
            <v>15:12:08</v>
          </cell>
          <cell r="J20" t="str">
            <v>ROSSETI_KBR</v>
          </cell>
          <cell r="K20" t="str">
            <v>Долг за э/э 43920.27 руб. Отключение с 29.09.2025.</v>
          </cell>
          <cell r="L20" t="str">
            <v>доставлено</v>
          </cell>
        </row>
        <row r="21">
          <cell r="C21" t="str">
            <v>79674110001</v>
          </cell>
          <cell r="E21" t="str">
            <v>29.09.2025 194.71</v>
          </cell>
          <cell r="F21" t="str">
            <v>2025-09-18</v>
          </cell>
          <cell r="G21" t="str">
            <v>15:12:03</v>
          </cell>
          <cell r="H21" t="str">
            <v>2025-09-18</v>
          </cell>
          <cell r="I21" t="str">
            <v>15:12:08</v>
          </cell>
          <cell r="J21" t="str">
            <v>ROSSETI_KBR</v>
          </cell>
          <cell r="K21" t="str">
            <v>Долг за э/э 194.71 руб. Отключение с 29.09.2025.</v>
          </cell>
          <cell r="L21" t="str">
            <v>доставлено</v>
          </cell>
        </row>
        <row r="22">
          <cell r="C22" t="str">
            <v>79094907597</v>
          </cell>
          <cell r="E22" t="str">
            <v>29.09.2025 141.72</v>
          </cell>
          <cell r="F22" t="str">
            <v>2025-09-18</v>
          </cell>
          <cell r="G22" t="str">
            <v>15:12:03</v>
          </cell>
          <cell r="H22" t="str">
            <v>2025-09-18</v>
          </cell>
          <cell r="I22" t="str">
            <v>15:12:09</v>
          </cell>
          <cell r="J22" t="str">
            <v>ROSSETI_KBR</v>
          </cell>
          <cell r="K22" t="str">
            <v>Долг за э/э 141.72 руб. Отключение с 29.09.2025.</v>
          </cell>
          <cell r="L22" t="str">
            <v>доставлено</v>
          </cell>
        </row>
        <row r="23">
          <cell r="C23" t="str">
            <v>79610493009</v>
          </cell>
          <cell r="E23" t="str">
            <v>29.09.2025 5060.94</v>
          </cell>
          <cell r="F23" t="str">
            <v>2025-09-18</v>
          </cell>
          <cell r="G23" t="str">
            <v>15:12:03</v>
          </cell>
          <cell r="H23" t="str">
            <v>2025-09-18</v>
          </cell>
          <cell r="I23" t="str">
            <v>15:12:09</v>
          </cell>
          <cell r="J23" t="str">
            <v>ROSSETI_KBR</v>
          </cell>
          <cell r="K23" t="str">
            <v>Долг за э/э 5060.94 руб. Отключение с 29.09.2025.</v>
          </cell>
          <cell r="L23" t="str">
            <v>доставлено</v>
          </cell>
        </row>
        <row r="24">
          <cell r="C24" t="str">
            <v>79640388824</v>
          </cell>
          <cell r="E24" t="str">
            <v>29.09.2025 185.93</v>
          </cell>
          <cell r="F24" t="str">
            <v>2025-09-18</v>
          </cell>
          <cell r="G24" t="str">
            <v>15:12:03</v>
          </cell>
          <cell r="H24" t="str">
            <v>2025-09-18</v>
          </cell>
          <cell r="I24" t="str">
            <v>15:12:12</v>
          </cell>
          <cell r="J24" t="str">
            <v>ROSSETI_KBR</v>
          </cell>
          <cell r="K24" t="str">
            <v>Долг за э/э 185.93 руб. Отключение с 29.09.2025.</v>
          </cell>
          <cell r="L24" t="str">
            <v>доставлено</v>
          </cell>
        </row>
        <row r="25">
          <cell r="C25" t="str">
            <v>79064836117</v>
          </cell>
          <cell r="E25" t="str">
            <v>29.09.2025 3193.69</v>
          </cell>
          <cell r="F25" t="str">
            <v>2025-09-18</v>
          </cell>
          <cell r="G25" t="str">
            <v>15:12:03</v>
          </cell>
          <cell r="H25" t="str">
            <v>2025-09-18</v>
          </cell>
          <cell r="I25" t="str">
            <v>15:12:58</v>
          </cell>
          <cell r="J25" t="str">
            <v>ROSSETI_KBR</v>
          </cell>
          <cell r="K25" t="str">
            <v>Долг за э/э 3193.69 руб. Отключение с 29.09.2025.</v>
          </cell>
          <cell r="L25" t="str">
            <v>доставлено</v>
          </cell>
        </row>
        <row r="26">
          <cell r="C26" t="str">
            <v>79034933354</v>
          </cell>
          <cell r="E26" t="str">
            <v>29.09.2025 5312.94</v>
          </cell>
          <cell r="F26" t="str">
            <v>2025-09-18</v>
          </cell>
          <cell r="G26" t="str">
            <v>15:12:03</v>
          </cell>
          <cell r="H26" t="str">
            <v>2025-09-18</v>
          </cell>
          <cell r="I26" t="str">
            <v>15:27:15</v>
          </cell>
          <cell r="J26" t="str">
            <v>ROSSETI_KBR</v>
          </cell>
          <cell r="K26" t="str">
            <v>Долг за э/э 5312.94 руб. Отключение с 29.09.2025.</v>
          </cell>
          <cell r="L26" t="str">
            <v>не доставлено</v>
          </cell>
        </row>
        <row r="27">
          <cell r="C27" t="str">
            <v>79287073199</v>
          </cell>
          <cell r="E27" t="str">
            <v>29.09.2025 20456.49</v>
          </cell>
          <cell r="F27" t="str">
            <v>2025-09-18</v>
          </cell>
          <cell r="G27" t="str">
            <v>15:12:03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20456.49 руб. Отключение с 29.09.2025.</v>
          </cell>
          <cell r="L2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zoomScale="80" zoomScaleNormal="80" workbookViewId="0">
      <selection activeCell="M8" sqref="M8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161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/>
      <c r="E4" s="15" t="s">
        <v>13</v>
      </c>
      <c r="F4" s="16"/>
      <c r="G4" s="16"/>
      <c r="H4" s="17"/>
      <c r="I4" s="18">
        <v>16420.73</v>
      </c>
      <c r="J4" s="15"/>
      <c r="K4" s="19" t="e">
        <f>VLOOKUP(D4,'[1]Отчёт по доставленным'!$C$9:$L$27,10,0)</f>
        <v>#N/A</v>
      </c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15" t="s">
        <v>18</v>
      </c>
      <c r="K5" s="19" t="e">
        <f>VLOOKUP(D5,'[1]Отчёт по доставленным'!$C$9:$L$27,10,0)</f>
        <v>#N/A</v>
      </c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15" t="s">
        <v>18</v>
      </c>
      <c r="K6" s="19" t="e">
        <f>VLOOKUP(D6,'[1]Отчёт по доставленным'!$C$9:$L$27,10,0)</f>
        <v>#N/A</v>
      </c>
    </row>
    <row r="7" spans="1:11" x14ac:dyDescent="0.25">
      <c r="A7" s="13">
        <v>2</v>
      </c>
      <c r="B7" s="14" t="s">
        <v>23</v>
      </c>
      <c r="C7" s="14" t="s">
        <v>24</v>
      </c>
      <c r="D7" s="14" t="s">
        <v>25</v>
      </c>
      <c r="E7" s="15" t="s">
        <v>26</v>
      </c>
      <c r="F7" s="16"/>
      <c r="G7" s="16"/>
      <c r="H7" s="17"/>
      <c r="I7" s="18">
        <v>194.71</v>
      </c>
      <c r="J7" s="15"/>
      <c r="K7" s="19" t="str">
        <f>VLOOKUP(D7,'[1]Отчёт по доставленным'!$C$9:$L$27,10,0)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31</v>
      </c>
      <c r="K8" s="19" t="e">
        <f>VLOOKUP(D8,'[1]Отчёт по доставленным'!$C$9:$L$27,10,0)</f>
        <v>#N/A</v>
      </c>
    </row>
    <row r="9" spans="1:11" x14ac:dyDescent="0.25">
      <c r="A9" s="13">
        <v>3</v>
      </c>
      <c r="B9" s="14" t="s">
        <v>32</v>
      </c>
      <c r="C9" s="14" t="s">
        <v>24</v>
      </c>
      <c r="D9" s="14" t="s">
        <v>33</v>
      </c>
      <c r="E9" s="15" t="s">
        <v>34</v>
      </c>
      <c r="F9" s="16"/>
      <c r="G9" s="16"/>
      <c r="H9" s="17"/>
      <c r="I9" s="18">
        <v>141.72</v>
      </c>
      <c r="J9" s="15"/>
      <c r="K9" s="19" t="str">
        <f>VLOOKUP(D9,'[1]Отчёт по доставленным'!$C$9:$L$27,10,0)</f>
        <v>доставлено</v>
      </c>
    </row>
    <row r="10" spans="1:11" ht="31.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31</v>
      </c>
      <c r="K10" s="19" t="e">
        <f>VLOOKUP(D10,'[1]Отчёт по доставленным'!$C$9:$L$27,10,0)</f>
        <v>#N/A</v>
      </c>
    </row>
    <row r="11" spans="1:11" x14ac:dyDescent="0.25">
      <c r="A11" s="13">
        <v>4</v>
      </c>
      <c r="B11" s="14" t="s">
        <v>39</v>
      </c>
      <c r="C11" s="14" t="s">
        <v>24</v>
      </c>
      <c r="D11" s="14" t="s">
        <v>40</v>
      </c>
      <c r="E11" s="15" t="s">
        <v>41</v>
      </c>
      <c r="F11" s="16"/>
      <c r="G11" s="16"/>
      <c r="H11" s="17"/>
      <c r="I11" s="18">
        <v>63.07</v>
      </c>
      <c r="J11" s="15"/>
      <c r="K11" s="19" t="str">
        <f>VLOOKUP(D11,'[1]Отчёт по доставленным'!$C$9:$L$27,10,0)</f>
        <v>доставлено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31</v>
      </c>
      <c r="K12" s="19" t="e">
        <f>VLOOKUP(D12,'[1]Отчёт по доставленным'!$C$9:$L$27,10,0)</f>
        <v>#N/A</v>
      </c>
    </row>
    <row r="13" spans="1:11" x14ac:dyDescent="0.25">
      <c r="A13" s="13">
        <v>5</v>
      </c>
      <c r="B13" s="14" t="s">
        <v>46</v>
      </c>
      <c r="C13" s="14" t="s">
        <v>24</v>
      </c>
      <c r="D13" s="14" t="s">
        <v>47</v>
      </c>
      <c r="E13" s="15" t="s">
        <v>48</v>
      </c>
      <c r="F13" s="16"/>
      <c r="G13" s="16"/>
      <c r="H13" s="17"/>
      <c r="I13" s="18">
        <v>28.05</v>
      </c>
      <c r="J13" s="15"/>
      <c r="K13" s="19" t="str">
        <f>VLOOKUP(D13,'[1]Отчёт по доставленным'!$C$9:$L$27,10,0)</f>
        <v>доставлено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38</v>
      </c>
      <c r="I14" s="18"/>
      <c r="J14" s="15" t="s">
        <v>31</v>
      </c>
      <c r="K14" s="19" t="e">
        <f>VLOOKUP(D14,'[1]Отчёт по доставленным'!$C$9:$L$27,10,0)</f>
        <v>#N/A</v>
      </c>
    </row>
    <row r="15" spans="1:11" x14ac:dyDescent="0.25">
      <c r="A15" s="13">
        <v>6</v>
      </c>
      <c r="B15" s="14" t="s">
        <v>52</v>
      </c>
      <c r="C15" s="14" t="s">
        <v>24</v>
      </c>
      <c r="D15" s="14" t="s">
        <v>53</v>
      </c>
      <c r="E15" s="15" t="s">
        <v>54</v>
      </c>
      <c r="F15" s="16"/>
      <c r="G15" s="16"/>
      <c r="H15" s="17"/>
      <c r="I15" s="18">
        <v>3.01</v>
      </c>
      <c r="J15" s="15"/>
      <c r="K15" s="19" t="str">
        <f>VLOOKUP(D15,'[1]Отчёт по доставленным'!$C$9:$L$27,10,0)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31</v>
      </c>
      <c r="K16" s="19" t="e">
        <f>VLOOKUP(D16,'[1]Отчёт по доставленным'!$C$9:$L$27,10,0)</f>
        <v>#N/A</v>
      </c>
    </row>
    <row r="17" spans="1:11" x14ac:dyDescent="0.25">
      <c r="A17" s="13">
        <v>7</v>
      </c>
      <c r="B17" s="14" t="s">
        <v>59</v>
      </c>
      <c r="C17" s="14" t="s">
        <v>24</v>
      </c>
      <c r="D17" s="14" t="s">
        <v>53</v>
      </c>
      <c r="E17" s="15" t="s">
        <v>60</v>
      </c>
      <c r="F17" s="16"/>
      <c r="G17" s="16"/>
      <c r="H17" s="17"/>
      <c r="I17" s="18">
        <v>56.19</v>
      </c>
      <c r="J17" s="15"/>
      <c r="K17" s="19" t="str">
        <f>VLOOKUP(D17,'[1]Отчёт по доставленным'!$C$9:$L$27,10,0)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58</v>
      </c>
      <c r="I18" s="18"/>
      <c r="J18" s="15" t="s">
        <v>31</v>
      </c>
      <c r="K18" s="19" t="e">
        <f>VLOOKUP(D18,'[1]Отчёт по доставленным'!$C$9:$L$27,10,0)</f>
        <v>#N/A</v>
      </c>
    </row>
    <row r="19" spans="1:11" x14ac:dyDescent="0.25">
      <c r="A19" s="13">
        <v>8</v>
      </c>
      <c r="B19" s="14" t="s">
        <v>64</v>
      </c>
      <c r="C19" s="14" t="s">
        <v>24</v>
      </c>
      <c r="D19" s="14" t="s">
        <v>65</v>
      </c>
      <c r="E19" s="15" t="s">
        <v>66</v>
      </c>
      <c r="F19" s="16"/>
      <c r="G19" s="16"/>
      <c r="H19" s="17"/>
      <c r="I19" s="18">
        <v>751.92</v>
      </c>
      <c r="J19" s="15"/>
      <c r="K19" s="19" t="str">
        <f>VLOOKUP(D19,'[1]Отчёт по доставленным'!$C$9:$L$27,10,0)</f>
        <v>доставлено</v>
      </c>
    </row>
    <row r="20" spans="1:11" ht="63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15" t="s">
        <v>31</v>
      </c>
      <c r="K20" s="19" t="e">
        <f>VLOOKUP(D20,'[1]Отчёт по доставленным'!$C$9:$L$27,10,0)</f>
        <v>#N/A</v>
      </c>
    </row>
    <row r="21" spans="1:11" x14ac:dyDescent="0.25">
      <c r="A21" s="13">
        <v>9</v>
      </c>
      <c r="B21" s="14" t="s">
        <v>71</v>
      </c>
      <c r="C21" s="14" t="s">
        <v>24</v>
      </c>
      <c r="D21" s="14" t="s">
        <v>72</v>
      </c>
      <c r="E21" s="15" t="s">
        <v>73</v>
      </c>
      <c r="F21" s="16"/>
      <c r="G21" s="16"/>
      <c r="H21" s="17"/>
      <c r="I21" s="18">
        <v>14786.45</v>
      </c>
      <c r="J21" s="15"/>
      <c r="K21" s="19" t="str">
        <f>VLOOKUP(D21,'[1]Отчёт по доставленным'!$C$9:$L$27,10,0)</f>
        <v>не доставлено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31</v>
      </c>
      <c r="K22" s="19" t="e">
        <f>VLOOKUP(D22,'[1]Отчёт по доставленным'!$C$9:$L$27,10,0)</f>
        <v>#N/A</v>
      </c>
    </row>
    <row r="23" spans="1:11" x14ac:dyDescent="0.25">
      <c r="A23" s="13">
        <v>10</v>
      </c>
      <c r="B23" s="14" t="s">
        <v>78</v>
      </c>
      <c r="C23" s="14" t="s">
        <v>24</v>
      </c>
      <c r="D23" s="14" t="s">
        <v>40</v>
      </c>
      <c r="E23" s="15" t="s">
        <v>79</v>
      </c>
      <c r="F23" s="16"/>
      <c r="G23" s="16"/>
      <c r="H23" s="17"/>
      <c r="I23" s="18">
        <v>3193.69</v>
      </c>
      <c r="J23" s="15"/>
      <c r="K23" s="19" t="str">
        <f>VLOOKUP(D23,'[1]Отчёт по доставленным'!$C$9:$L$27,10,0)</f>
        <v>доставлено</v>
      </c>
    </row>
    <row r="24" spans="1:11" ht="63" x14ac:dyDescent="0.25">
      <c r="A24" s="13" t="s">
        <v>80</v>
      </c>
      <c r="B24" s="14"/>
      <c r="C24" s="14"/>
      <c r="D24" s="14"/>
      <c r="E24" s="15"/>
      <c r="F24" s="16" t="s">
        <v>81</v>
      </c>
      <c r="G24" s="16" t="s">
        <v>82</v>
      </c>
      <c r="H24" s="17" t="s">
        <v>83</v>
      </c>
      <c r="I24" s="18"/>
      <c r="J24" s="15" t="s">
        <v>31</v>
      </c>
      <c r="K24" s="19" t="e">
        <f>VLOOKUP(D24,'[1]Отчёт по доставленным'!$C$9:$L$27,10,0)</f>
        <v>#N/A</v>
      </c>
    </row>
    <row r="25" spans="1:11" x14ac:dyDescent="0.25">
      <c r="A25" s="13">
        <v>11</v>
      </c>
      <c r="B25" s="14" t="s">
        <v>84</v>
      </c>
      <c r="C25" s="14" t="s">
        <v>24</v>
      </c>
      <c r="D25" s="14" t="s">
        <v>85</v>
      </c>
      <c r="E25" s="15" t="s">
        <v>86</v>
      </c>
      <c r="F25" s="16"/>
      <c r="G25" s="16"/>
      <c r="H25" s="17"/>
      <c r="I25" s="18">
        <v>174854.2</v>
      </c>
      <c r="J25" s="15"/>
      <c r="K25" s="19" t="str">
        <f>VLOOKUP(D25,'[1]Отчёт по доставленным'!$C$9:$L$27,10,0)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31</v>
      </c>
      <c r="K26" s="19" t="e">
        <f>VLOOKUP(D26,'[1]Отчёт по доставленным'!$C$9:$L$27,10,0)</f>
        <v>#N/A</v>
      </c>
    </row>
    <row r="27" spans="1:11" x14ac:dyDescent="0.25">
      <c r="A27" s="13">
        <v>12</v>
      </c>
      <c r="B27" s="14" t="s">
        <v>91</v>
      </c>
      <c r="C27" s="14" t="s">
        <v>24</v>
      </c>
      <c r="D27" s="14" t="s">
        <v>92</v>
      </c>
      <c r="E27" s="15" t="s">
        <v>93</v>
      </c>
      <c r="F27" s="16"/>
      <c r="G27" s="16"/>
      <c r="H27" s="17"/>
      <c r="I27" s="18">
        <v>43920.27</v>
      </c>
      <c r="J27" s="15"/>
      <c r="K27" s="19" t="str">
        <f>VLOOKUP(D27,'[1]Отчёт по доставленным'!$C$9:$L$27,10,0)</f>
        <v>доставлено</v>
      </c>
    </row>
    <row r="28" spans="1:11" ht="47.2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31</v>
      </c>
      <c r="K28" s="19" t="e">
        <f>VLOOKUP(D28,'[1]Отчёт по доставленным'!$C$9:$L$27,10,0)</f>
        <v>#N/A</v>
      </c>
    </row>
    <row r="29" spans="1:11" x14ac:dyDescent="0.25">
      <c r="A29" s="13">
        <v>13</v>
      </c>
      <c r="B29" s="14" t="s">
        <v>98</v>
      </c>
      <c r="C29" s="14" t="s">
        <v>24</v>
      </c>
      <c r="D29" s="14" t="s">
        <v>99</v>
      </c>
      <c r="E29" s="15" t="s">
        <v>100</v>
      </c>
      <c r="F29" s="16"/>
      <c r="G29" s="16"/>
      <c r="H29" s="17"/>
      <c r="I29" s="18">
        <v>22.15</v>
      </c>
      <c r="J29" s="15"/>
      <c r="K29" s="19" t="str">
        <f>VLOOKUP(D29,'[1]Отчёт по доставленным'!$C$9:$L$27,10,0)</f>
        <v>доставлено</v>
      </c>
    </row>
    <row r="30" spans="1:11" ht="47.2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31</v>
      </c>
      <c r="K30" s="19" t="e">
        <f>VLOOKUP(D30,'[1]Отчёт по доставленным'!$C$9:$L$27,10,0)</f>
        <v>#N/A</v>
      </c>
    </row>
    <row r="31" spans="1:11" x14ac:dyDescent="0.25">
      <c r="A31" s="13">
        <v>14</v>
      </c>
      <c r="B31" s="14" t="s">
        <v>105</v>
      </c>
      <c r="C31" s="14" t="s">
        <v>24</v>
      </c>
      <c r="D31" s="14" t="s">
        <v>106</v>
      </c>
      <c r="E31" s="15" t="s">
        <v>107</v>
      </c>
      <c r="F31" s="16"/>
      <c r="G31" s="16"/>
      <c r="H31" s="17"/>
      <c r="I31" s="18">
        <v>10068.85</v>
      </c>
      <c r="J31" s="15"/>
      <c r="K31" s="19" t="str">
        <f>VLOOKUP(D31,'[1]Отчёт по доставленным'!$C$9:$L$27,10,0)</f>
        <v>доставлено</v>
      </c>
    </row>
    <row r="32" spans="1:11" ht="63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96</v>
      </c>
      <c r="H32" s="17" t="s">
        <v>97</v>
      </c>
      <c r="I32" s="18"/>
      <c r="J32" s="15" t="s">
        <v>31</v>
      </c>
      <c r="K32" s="19" t="e">
        <f>VLOOKUP(D32,'[1]Отчёт по доставленным'!$C$9:$L$27,10,0)</f>
        <v>#N/A</v>
      </c>
    </row>
    <row r="33" spans="1:11" x14ac:dyDescent="0.25">
      <c r="A33" s="13">
        <v>15</v>
      </c>
      <c r="B33" s="14" t="s">
        <v>110</v>
      </c>
      <c r="C33" s="14" t="s">
        <v>24</v>
      </c>
      <c r="D33" s="14" t="s">
        <v>111</v>
      </c>
      <c r="E33" s="15" t="s">
        <v>112</v>
      </c>
      <c r="F33" s="16"/>
      <c r="G33" s="16"/>
      <c r="H33" s="17"/>
      <c r="I33" s="18">
        <v>5312.94</v>
      </c>
      <c r="J33" s="15"/>
      <c r="K33" s="19" t="str">
        <f>VLOOKUP(D33,'[1]Отчёт по доставленным'!$C$9:$L$27,10,0)</f>
        <v>не доставлено</v>
      </c>
    </row>
    <row r="34" spans="1:11" ht="31.5" x14ac:dyDescent="0.25">
      <c r="A34" s="13" t="s">
        <v>113</v>
      </c>
      <c r="B34" s="14"/>
      <c r="C34" s="14"/>
      <c r="D34" s="14"/>
      <c r="E34" s="15"/>
      <c r="F34" s="16" t="s">
        <v>114</v>
      </c>
      <c r="G34" s="16" t="s">
        <v>115</v>
      </c>
      <c r="H34" s="17" t="s">
        <v>116</v>
      </c>
      <c r="I34" s="18"/>
      <c r="J34" s="15" t="s">
        <v>31</v>
      </c>
      <c r="K34" s="19" t="e">
        <f>VLOOKUP(D34,'[1]Отчёт по доставленным'!$C$9:$L$27,10,0)</f>
        <v>#N/A</v>
      </c>
    </row>
    <row r="35" spans="1:11" x14ac:dyDescent="0.25">
      <c r="A35" s="13">
        <v>16</v>
      </c>
      <c r="B35" s="14" t="s">
        <v>117</v>
      </c>
      <c r="C35" s="14" t="s">
        <v>24</v>
      </c>
      <c r="D35" s="14" t="s">
        <v>118</v>
      </c>
      <c r="E35" s="15" t="s">
        <v>119</v>
      </c>
      <c r="F35" s="16"/>
      <c r="G35" s="16"/>
      <c r="H35" s="17"/>
      <c r="I35" s="18">
        <v>5196.08</v>
      </c>
      <c r="J35" s="15"/>
      <c r="K35" s="19" t="str">
        <f>VLOOKUP(D35,'[1]Отчёт по доставленным'!$C$9:$L$27,10,0)</f>
        <v>доставлено</v>
      </c>
    </row>
    <row r="36" spans="1:11" ht="31.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97</v>
      </c>
      <c r="I36" s="18"/>
      <c r="J36" s="15" t="s">
        <v>31</v>
      </c>
      <c r="K36" s="19" t="e">
        <f>VLOOKUP(D36,'[1]Отчёт по доставленным'!$C$9:$L$27,10,0)</f>
        <v>#N/A</v>
      </c>
    </row>
    <row r="37" spans="1:11" x14ac:dyDescent="0.25">
      <c r="A37" s="13">
        <v>17</v>
      </c>
      <c r="B37" s="14" t="s">
        <v>123</v>
      </c>
      <c r="C37" s="14" t="s">
        <v>24</v>
      </c>
      <c r="D37" s="14" t="s">
        <v>124</v>
      </c>
      <c r="E37" s="15" t="s">
        <v>125</v>
      </c>
      <c r="F37" s="16"/>
      <c r="G37" s="16"/>
      <c r="H37" s="17"/>
      <c r="I37" s="18">
        <v>144.75</v>
      </c>
      <c r="J37" s="15"/>
      <c r="K37" s="19" t="str">
        <f>VLOOKUP(D37,'[1]Отчёт по доставленным'!$C$9:$L$27,10,0)</f>
        <v>доставлено</v>
      </c>
    </row>
    <row r="38" spans="1:11" ht="31.5" x14ac:dyDescent="0.25">
      <c r="A38" s="13" t="s">
        <v>126</v>
      </c>
      <c r="B38" s="14"/>
      <c r="C38" s="14"/>
      <c r="D38" s="14"/>
      <c r="E38" s="15"/>
      <c r="F38" s="16" t="s">
        <v>127</v>
      </c>
      <c r="G38" s="16" t="s">
        <v>128</v>
      </c>
      <c r="H38" s="17" t="s">
        <v>104</v>
      </c>
      <c r="I38" s="18"/>
      <c r="J38" s="15" t="s">
        <v>31</v>
      </c>
      <c r="K38" s="19" t="e">
        <f>VLOOKUP(D38,'[1]Отчёт по доставленным'!$C$9:$L$27,10,0)</f>
        <v>#N/A</v>
      </c>
    </row>
    <row r="39" spans="1:11" x14ac:dyDescent="0.25">
      <c r="A39" s="13">
        <v>18</v>
      </c>
      <c r="B39" s="14" t="s">
        <v>129</v>
      </c>
      <c r="C39" s="14" t="s">
        <v>24</v>
      </c>
      <c r="D39" s="14" t="s">
        <v>130</v>
      </c>
      <c r="E39" s="15" t="s">
        <v>131</v>
      </c>
      <c r="F39" s="16"/>
      <c r="G39" s="16"/>
      <c r="H39" s="17"/>
      <c r="I39" s="18">
        <v>20456.490000000002</v>
      </c>
      <c r="J39" s="15"/>
      <c r="K39" s="19" t="str">
        <f>VLOOKUP(D39,'[1]Отчёт по доставленным'!$C$9:$L$27,10,0)</f>
        <v>отправлено</v>
      </c>
    </row>
    <row r="40" spans="1:11" ht="47.25" x14ac:dyDescent="0.25">
      <c r="A40" s="13" t="s">
        <v>132</v>
      </c>
      <c r="B40" s="14"/>
      <c r="C40" s="14"/>
      <c r="D40" s="14"/>
      <c r="E40" s="15"/>
      <c r="F40" s="16" t="s">
        <v>133</v>
      </c>
      <c r="G40" s="16" t="s">
        <v>134</v>
      </c>
      <c r="H40" s="17" t="s">
        <v>135</v>
      </c>
      <c r="I40" s="18"/>
      <c r="J40" s="15" t="s">
        <v>31</v>
      </c>
      <c r="K40" s="19" t="e">
        <f>VLOOKUP(D40,'[1]Отчёт по доставленным'!$C$9:$L$27,10,0)</f>
        <v>#N/A</v>
      </c>
    </row>
    <row r="41" spans="1:11" x14ac:dyDescent="0.25">
      <c r="A41" s="13">
        <v>19</v>
      </c>
      <c r="B41" s="14" t="s">
        <v>136</v>
      </c>
      <c r="C41" s="14" t="s">
        <v>24</v>
      </c>
      <c r="D41" s="14" t="s">
        <v>137</v>
      </c>
      <c r="E41" s="15" t="s">
        <v>138</v>
      </c>
      <c r="F41" s="16"/>
      <c r="G41" s="16"/>
      <c r="H41" s="17"/>
      <c r="I41" s="18">
        <v>5060.9399999999996</v>
      </c>
      <c r="J41" s="15"/>
      <c r="K41" s="19" t="str">
        <f>VLOOKUP(D41,'[1]Отчёт по доставленным'!$C$9:$L$27,10,0)</f>
        <v>доставлено</v>
      </c>
    </row>
    <row r="42" spans="1:11" ht="31.5" x14ac:dyDescent="0.25">
      <c r="A42" s="13" t="s">
        <v>139</v>
      </c>
      <c r="B42" s="14"/>
      <c r="C42" s="14"/>
      <c r="D42" s="14"/>
      <c r="E42" s="15"/>
      <c r="F42" s="16" t="s">
        <v>140</v>
      </c>
      <c r="G42" s="16" t="s">
        <v>141</v>
      </c>
      <c r="H42" s="17" t="s">
        <v>116</v>
      </c>
      <c r="I42" s="18"/>
      <c r="J42" s="15" t="s">
        <v>31</v>
      </c>
      <c r="K42" s="19" t="e">
        <f>VLOOKUP(D42,'[1]Отчёт по доставленным'!$C$9:$L$27,10,0)</f>
        <v>#N/A</v>
      </c>
    </row>
    <row r="43" spans="1:11" x14ac:dyDescent="0.25">
      <c r="A43" s="13">
        <v>20</v>
      </c>
      <c r="B43" s="14" t="s">
        <v>142</v>
      </c>
      <c r="C43" s="14" t="s">
        <v>24</v>
      </c>
      <c r="D43" s="14" t="s">
        <v>143</v>
      </c>
      <c r="E43" s="15" t="s">
        <v>144</v>
      </c>
      <c r="F43" s="16"/>
      <c r="G43" s="16"/>
      <c r="H43" s="17"/>
      <c r="I43" s="18">
        <v>5402.12</v>
      </c>
      <c r="J43" s="15"/>
      <c r="K43" s="19" t="str">
        <f>VLOOKUP(D43,'[1]Отчёт по доставленным'!$C$9:$L$27,10,0)</f>
        <v>доставлено</v>
      </c>
    </row>
    <row r="44" spans="1:11" ht="31.5" x14ac:dyDescent="0.25">
      <c r="A44" s="13" t="s">
        <v>145</v>
      </c>
      <c r="B44" s="14"/>
      <c r="C44" s="14"/>
      <c r="D44" s="14"/>
      <c r="E44" s="15"/>
      <c r="F44" s="16" t="s">
        <v>146</v>
      </c>
      <c r="G44" s="16" t="s">
        <v>147</v>
      </c>
      <c r="H44" s="17" t="s">
        <v>148</v>
      </c>
      <c r="I44" s="18"/>
      <c r="J44" s="15" t="s">
        <v>31</v>
      </c>
      <c r="K44" s="19" t="e">
        <f>VLOOKUP(D44,'[1]Отчёт по доставленным'!$C$9:$L$27,10,0)</f>
        <v>#N/A</v>
      </c>
    </row>
    <row r="45" spans="1:11" x14ac:dyDescent="0.25">
      <c r="A45" s="13">
        <v>21</v>
      </c>
      <c r="B45" s="14" t="s">
        <v>149</v>
      </c>
      <c r="C45" s="14" t="s">
        <v>24</v>
      </c>
      <c r="D45" s="14" t="s">
        <v>150</v>
      </c>
      <c r="E45" s="15" t="s">
        <v>151</v>
      </c>
      <c r="F45" s="16"/>
      <c r="G45" s="16"/>
      <c r="H45" s="17"/>
      <c r="I45" s="18">
        <v>36839.379999999997</v>
      </c>
      <c r="J45" s="15"/>
      <c r="K45" s="19" t="str">
        <f>VLOOKUP(D45,'[1]Отчёт по доставленным'!$C$9:$L$27,10,0)</f>
        <v>доставлено</v>
      </c>
    </row>
    <row r="46" spans="1:11" ht="47.2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38</v>
      </c>
      <c r="I46" s="18"/>
      <c r="J46" s="15" t="s">
        <v>31</v>
      </c>
      <c r="K46" s="19" t="e">
        <f>VLOOKUP(D46,'[1]Отчёт по доставленным'!$C$9:$L$27,10,0)</f>
        <v>#N/A</v>
      </c>
    </row>
    <row r="47" spans="1:11" x14ac:dyDescent="0.25">
      <c r="A47" s="13">
        <v>22</v>
      </c>
      <c r="B47" s="14" t="s">
        <v>155</v>
      </c>
      <c r="C47" s="14" t="s">
        <v>24</v>
      </c>
      <c r="D47" s="14" t="s">
        <v>156</v>
      </c>
      <c r="E47" s="15" t="s">
        <v>157</v>
      </c>
      <c r="F47" s="16"/>
      <c r="G47" s="16"/>
      <c r="H47" s="17"/>
      <c r="I47" s="18">
        <v>185.93</v>
      </c>
      <c r="J47" s="15"/>
      <c r="K47" s="19" t="str">
        <f>VLOOKUP(D47,'[1]Отчёт по доставленным'!$C$9:$L$27,10,0)</f>
        <v>доставлено</v>
      </c>
    </row>
    <row r="48" spans="1:11" ht="31.5" x14ac:dyDescent="0.25">
      <c r="A48" s="13" t="s">
        <v>158</v>
      </c>
      <c r="B48" s="14"/>
      <c r="C48" s="14"/>
      <c r="D48" s="14"/>
      <c r="E48" s="15"/>
      <c r="F48" s="16" t="s">
        <v>159</v>
      </c>
      <c r="G48" s="16" t="s">
        <v>160</v>
      </c>
      <c r="H48" s="17" t="s">
        <v>58</v>
      </c>
      <c r="I48" s="18"/>
      <c r="J48" s="15" t="s">
        <v>31</v>
      </c>
      <c r="K48" s="19" t="e">
        <f>VLOOKUP(D48,'[1]Отчёт по доставленным'!$C$9:$L$27,10,0)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2025-09-18T13:30:57Z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